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 activeTab="4"/>
  </bookViews>
  <sheets>
    <sheet name="GEM" sheetId="1" r:id="rId1"/>
    <sheet name="EASI" sheetId="2" r:id="rId2"/>
    <sheet name="Hero" sheetId="3" r:id="rId3"/>
    <sheet name="Maruti" sheetId="4" r:id="rId4"/>
    <sheet name="NL 22 Consolidated" sheetId="5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5" i="2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Y45" s="1"/>
  <c r="B45"/>
  <c r="X45" s="1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Y12"/>
  <c r="X12"/>
  <c r="Y11"/>
  <c r="X11"/>
  <c r="Y10"/>
  <c r="X10"/>
  <c r="Y9"/>
  <c r="X9"/>
  <c r="W45" i="4" l="1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Y12"/>
  <c r="X12"/>
  <c r="Y11"/>
  <c r="X11"/>
  <c r="Y10"/>
  <c r="X10"/>
  <c r="Y9"/>
  <c r="Y45" s="1"/>
  <c r="X9"/>
  <c r="X45" s="1"/>
  <c r="W45" i="3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Y12"/>
  <c r="X12"/>
  <c r="Y11"/>
  <c r="X11"/>
  <c r="Y10"/>
  <c r="X10"/>
  <c r="Y9"/>
  <c r="Y45" s="1"/>
  <c r="X9"/>
  <c r="X45" s="1"/>
  <c r="W45" i="1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Y12"/>
  <c r="X12"/>
  <c r="Y11"/>
  <c r="X11"/>
  <c r="Y10"/>
  <c r="X10"/>
  <c r="Y9"/>
  <c r="Y45" s="1"/>
  <c r="X9"/>
  <c r="X45" s="1"/>
</calcChain>
</file>

<file path=xl/sharedStrings.xml><?xml version="1.0" encoding="utf-8"?>
<sst xmlns="http://schemas.openxmlformats.org/spreadsheetml/2006/main" count="392" uniqueCount="61">
  <si>
    <t>FORM NL-22</t>
  </si>
  <si>
    <t>Geographical Distribution of Business</t>
  </si>
  <si>
    <t>GROSS DIRECT PREMIUM UNDERWRITTEN FOR THE QUARTER: 4 (FY : 2016-17)</t>
  </si>
  <si>
    <t>Amounts are in Rs. Lacs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</si>
  <si>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</si>
  <si>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</si>
  <si>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</si>
  <si>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</si>
  <si>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</si>
  <si>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</si>
  <si>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</si>
  <si>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</si>
  <si>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</si>
  <si>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</si>
  <si>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</si>
  <si>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Grand Total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</si>
  <si>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</si>
  <si>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</si>
  <si>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</si>
  <si>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</si>
  <si>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</si>
  <si>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</si>
  <si>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</si>
  <si>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</si>
  <si>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</si>
  <si>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</si>
  <si>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</si>
  <si>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</si>
  <si>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</si>
  <si>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</si>
  <si>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</si>
  <si>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</si>
  <si>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</si>
  <si>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</si>
  <si>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</si>
  <si>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</si>
  <si>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</si>
  <si>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</si>
  <si>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</si>
  <si>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</si>
  <si>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</si>
  <si>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</si>
  <si>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</si>
  <si>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</si>
  <si>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Odisha</t>
  </si>
  <si>
    <t>Pondicherry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</si>
  <si>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</si>
  <si>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</si>
  <si>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</si>
  <si>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</si>
  <si>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</si>
  <si>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</si>
  <si>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</si>
  <si>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</si>
  <si>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</si>
  <si>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Report Total:</t>
  </si>
  <si>
    <t>GROSS DIRECT PREMIUM UNDERWRITTEN FOR THE QUARTER: 4 (FY : 2016 - 17)</t>
  </si>
  <si>
    <t>Puducherry U.T.</t>
  </si>
  <si>
    <t>Total</t>
  </si>
  <si>
    <t>HERO</t>
  </si>
  <si>
    <t>MARUTI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</si>
</sst>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9"/>
      <name val="Calibri"/>
      <family val="2"/>
      <charset val="1"/>
    </font>
    <font>
      <b/>
      <sz val="9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Arial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</cellStyleXfs>
  <cellXfs count="72">
    <xf numFmtId="0" fontId="0" fillId="0" borderId="0" xfId="0"/>
    <xf numFmtId="2" fontId="2" fillId="0" borderId="1" xfId="1" applyNumberFormat="1" applyFont="1" applyBorder="1"/>
    <xf numFmtId="2" fontId="3" fillId="0" borderId="6" xfId="2" applyNumberFormat="1" applyFont="1" applyFill="1" applyBorder="1" applyAlignment="1" applyProtection="1"/>
    <xf numFmtId="2" fontId="2" fillId="0" borderId="1" xfId="0" applyNumberFormat="1" applyFont="1" applyFill="1" applyBorder="1" applyAlignment="1" applyProtection="1">
      <alignment horizontal="right"/>
    </xf>
    <xf numFmtId="2" fontId="4" fillId="0" borderId="1" xfId="0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6" fillId="0" borderId="0" xfId="0" applyFont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/>
    <xf numFmtId="49" fontId="2" fillId="0" borderId="0" xfId="0" applyNumberFormat="1" applyFont="1"/>
    <xf numFmtId="0" fontId="4" fillId="0" borderId="1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Font="1"/>
    <xf numFmtId="49" fontId="2" fillId="0" borderId="0" xfId="0" applyNumberFormat="1" applyFont="1" applyFill="1" applyBorder="1" applyAlignment="1" applyProtection="1"/>
    <xf numFmtId="0" fontId="7" fillId="0" borderId="1" xfId="0" applyFont="1" applyBorder="1" applyAlignment="1">
      <alignment horizontal="center"/>
    </xf>
    <xf numFmtId="0" fontId="8" fillId="0" borderId="0" xfId="0" applyFont="1"/>
    <xf numFmtId="0" fontId="8" fillId="3" borderId="0" xfId="0" applyFont="1" applyFill="1"/>
    <xf numFmtId="2" fontId="8" fillId="0" borderId="0" xfId="0" applyNumberFormat="1" applyFont="1"/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7" fillId="3" borderId="0" xfId="0" applyNumberFormat="1" applyFont="1" applyFill="1"/>
    <xf numFmtId="0" fontId="7" fillId="0" borderId="0" xfId="0" applyFont="1" applyFill="1"/>
    <xf numFmtId="0" fontId="8" fillId="0" borderId="1" xfId="0" applyFont="1" applyBorder="1"/>
    <xf numFmtId="49" fontId="8" fillId="0" borderId="1" xfId="0" applyNumberFormat="1" applyFont="1" applyBorder="1"/>
    <xf numFmtId="49" fontId="8" fillId="3" borderId="1" xfId="0" applyNumberFormat="1" applyFont="1" applyFill="1" applyBorder="1"/>
    <xf numFmtId="49" fontId="8" fillId="0" borderId="0" xfId="0" applyNumberFormat="1" applyFont="1"/>
    <xf numFmtId="0" fontId="7" fillId="0" borderId="1" xfId="0" applyNumberFormat="1" applyFont="1" applyFill="1" applyBorder="1" applyAlignment="1" applyProtection="1"/>
    <xf numFmtId="49" fontId="7" fillId="0" borderId="0" xfId="0" applyNumberFormat="1" applyFont="1" applyFill="1" applyBorder="1" applyAlignment="1" applyProtection="1"/>
    <xf numFmtId="0" fontId="7" fillId="0" borderId="0" xfId="0" applyFont="1"/>
    <xf numFmtId="0" fontId="7" fillId="2" borderId="4" xfId="0" applyNumberFormat="1" applyFont="1" applyFill="1" applyBorder="1" applyAlignment="1" applyProtection="1"/>
    <xf numFmtId="49" fontId="7" fillId="2" borderId="5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7" fillId="0" borderId="0" xfId="0" applyFont="1" applyAlignment="1">
      <alignment wrapText="1"/>
    </xf>
    <xf numFmtId="0" fontId="8" fillId="0" borderId="4" xfId="0" applyNumberFormat="1" applyFont="1" applyFill="1" applyBorder="1" applyAlignment="1" applyProtection="1"/>
    <xf numFmtId="0" fontId="8" fillId="0" borderId="5" xfId="3" applyNumberFormat="1" applyFont="1" applyBorder="1" applyAlignment="1" applyProtection="1">
      <alignment horizontal="right"/>
      <protection locked="0"/>
    </xf>
    <xf numFmtId="0" fontId="8" fillId="0" borderId="5" xfId="0" applyFont="1" applyBorder="1"/>
    <xf numFmtId="0" fontId="8" fillId="0" borderId="5" xfId="3" applyNumberFormat="1" applyFont="1" applyBorder="1" applyAlignment="1" applyProtection="1">
      <alignment horizontal="right"/>
    </xf>
    <xf numFmtId="0" fontId="8" fillId="0" borderId="5" xfId="0" applyFont="1" applyBorder="1" applyAlignment="1">
      <alignment horizontal="right"/>
    </xf>
    <xf numFmtId="0" fontId="8" fillId="0" borderId="5" xfId="3" applyNumberFormat="1" applyFont="1" applyBorder="1" applyProtection="1"/>
    <xf numFmtId="0" fontId="8" fillId="0" borderId="5" xfId="0" applyFont="1" applyFill="1" applyBorder="1" applyAlignment="1">
      <alignment horizontal="right"/>
    </xf>
    <xf numFmtId="49" fontId="8" fillId="0" borderId="0" xfId="0" applyNumberFormat="1" applyFont="1" applyFill="1" applyBorder="1" applyAlignment="1" applyProtection="1"/>
    <xf numFmtId="0" fontId="8" fillId="0" borderId="5" xfId="3" applyNumberFormat="1" applyFont="1" applyBorder="1" applyProtection="1">
      <protection locked="0"/>
    </xf>
    <xf numFmtId="0" fontId="8" fillId="0" borderId="5" xfId="0" applyFont="1" applyFill="1" applyBorder="1"/>
    <xf numFmtId="0" fontId="7" fillId="0" borderId="4" xfId="0" applyNumberFormat="1" applyFont="1" applyFill="1" applyBorder="1" applyAlignment="1" applyProtection="1"/>
    <xf numFmtId="0" fontId="7" fillId="0" borderId="5" xfId="0" applyFont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0" fontId="2" fillId="0" borderId="0" xfId="0" applyFont="1" applyBorder="1"/>
    <xf numFmtId="49" fontId="2" fillId="0" borderId="0" xfId="0" applyNumberFormat="1" applyFont="1" applyBorder="1"/>
    <xf numFmtId="49" fontId="2" fillId="0" borderId="5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Font="1"/>
    <xf numFmtId="0" fontId="2" fillId="0" borderId="1" xfId="0" applyNumberFormat="1" applyFont="1" applyFill="1" applyBorder="1" applyAlignment="1" applyProtection="1"/>
    <xf numFmtId="49" fontId="4" fillId="2" borderId="1" xfId="0" applyNumberFormat="1" applyFont="1" applyFill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9" fontId="2" fillId="0" borderId="6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9" fontId="8" fillId="0" borderId="2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 applyProtection="1">
      <alignment horizontal="right"/>
    </xf>
  </cellXfs>
  <cellStyles count="4">
    <cellStyle name="Comma" xfId="3" builtinId="3"/>
    <cellStyle name="Comma 3" xfId="2"/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46"/>
  <sheetViews>
    <sheetView workbookViewId="0">
      <selection activeCell="D27" sqref="D27"/>
    </sheetView>
  </sheetViews>
  <sheetFormatPr defaultRowHeight="12"/>
  <cols>
    <col min="1" max="1" width="29.28515625" style="8" customWidth="1"/>
    <col min="2" max="3" width="9.140625" style="8"/>
    <col min="4" max="4" width="12" style="8" customWidth="1"/>
    <col min="5" max="24" width="9.140625" style="8"/>
    <col min="25" max="25" width="12.140625" style="8" customWidth="1"/>
    <col min="26" max="256" width="9.140625" style="8"/>
    <col min="257" max="257" width="29.28515625" style="8" customWidth="1"/>
    <col min="258" max="259" width="9.140625" style="8"/>
    <col min="260" max="260" width="12" style="8" customWidth="1"/>
    <col min="261" max="280" width="9.140625" style="8"/>
    <col min="281" max="281" width="12.140625" style="8" customWidth="1"/>
    <col min="282" max="512" width="9.140625" style="8"/>
    <col min="513" max="513" width="29.28515625" style="8" customWidth="1"/>
    <col min="514" max="515" width="9.140625" style="8"/>
    <col min="516" max="516" width="12" style="8" customWidth="1"/>
    <col min="517" max="536" width="9.140625" style="8"/>
    <col min="537" max="537" width="12.140625" style="8" customWidth="1"/>
    <col min="538" max="768" width="9.140625" style="8"/>
    <col min="769" max="769" width="29.28515625" style="8" customWidth="1"/>
    <col min="770" max="771" width="9.140625" style="8"/>
    <col min="772" max="772" width="12" style="8" customWidth="1"/>
    <col min="773" max="792" width="9.140625" style="8"/>
    <col min="793" max="793" width="12.140625" style="8" customWidth="1"/>
    <col min="794" max="1024" width="9.140625" style="8"/>
    <col min="1025" max="1025" width="29.28515625" style="8" customWidth="1"/>
    <col min="1026" max="1027" width="9.140625" style="8"/>
    <col min="1028" max="1028" width="12" style="8" customWidth="1"/>
    <col min="1029" max="1048" width="9.140625" style="8"/>
    <col min="1049" max="1049" width="12.140625" style="8" customWidth="1"/>
    <col min="1050" max="1280" width="9.140625" style="8"/>
    <col min="1281" max="1281" width="29.28515625" style="8" customWidth="1"/>
    <col min="1282" max="1283" width="9.140625" style="8"/>
    <col min="1284" max="1284" width="12" style="8" customWidth="1"/>
    <col min="1285" max="1304" width="9.140625" style="8"/>
    <col min="1305" max="1305" width="12.140625" style="8" customWidth="1"/>
    <col min="1306" max="1536" width="9.140625" style="8"/>
    <col min="1537" max="1537" width="29.28515625" style="8" customWidth="1"/>
    <col min="1538" max="1539" width="9.140625" style="8"/>
    <col min="1540" max="1540" width="12" style="8" customWidth="1"/>
    <col min="1541" max="1560" width="9.140625" style="8"/>
    <col min="1561" max="1561" width="12.140625" style="8" customWidth="1"/>
    <col min="1562" max="1792" width="9.140625" style="8"/>
    <col min="1793" max="1793" width="29.28515625" style="8" customWidth="1"/>
    <col min="1794" max="1795" width="9.140625" style="8"/>
    <col min="1796" max="1796" width="12" style="8" customWidth="1"/>
    <col min="1797" max="1816" width="9.140625" style="8"/>
    <col min="1817" max="1817" width="12.140625" style="8" customWidth="1"/>
    <col min="1818" max="2048" width="9.140625" style="8"/>
    <col min="2049" max="2049" width="29.28515625" style="8" customWidth="1"/>
    <col min="2050" max="2051" width="9.140625" style="8"/>
    <col min="2052" max="2052" width="12" style="8" customWidth="1"/>
    <col min="2053" max="2072" width="9.140625" style="8"/>
    <col min="2073" max="2073" width="12.140625" style="8" customWidth="1"/>
    <col min="2074" max="2304" width="9.140625" style="8"/>
    <col min="2305" max="2305" width="29.28515625" style="8" customWidth="1"/>
    <col min="2306" max="2307" width="9.140625" style="8"/>
    <col min="2308" max="2308" width="12" style="8" customWidth="1"/>
    <col min="2309" max="2328" width="9.140625" style="8"/>
    <col min="2329" max="2329" width="12.140625" style="8" customWidth="1"/>
    <col min="2330" max="2560" width="9.140625" style="8"/>
    <col min="2561" max="2561" width="29.28515625" style="8" customWidth="1"/>
    <col min="2562" max="2563" width="9.140625" style="8"/>
    <col min="2564" max="2564" width="12" style="8" customWidth="1"/>
    <col min="2565" max="2584" width="9.140625" style="8"/>
    <col min="2585" max="2585" width="12.140625" style="8" customWidth="1"/>
    <col min="2586" max="2816" width="9.140625" style="8"/>
    <col min="2817" max="2817" width="29.28515625" style="8" customWidth="1"/>
    <col min="2818" max="2819" width="9.140625" style="8"/>
    <col min="2820" max="2820" width="12" style="8" customWidth="1"/>
    <col min="2821" max="2840" width="9.140625" style="8"/>
    <col min="2841" max="2841" width="12.140625" style="8" customWidth="1"/>
    <col min="2842" max="3072" width="9.140625" style="8"/>
    <col min="3073" max="3073" width="29.28515625" style="8" customWidth="1"/>
    <col min="3074" max="3075" width="9.140625" style="8"/>
    <col min="3076" max="3076" width="12" style="8" customWidth="1"/>
    <col min="3077" max="3096" width="9.140625" style="8"/>
    <col min="3097" max="3097" width="12.140625" style="8" customWidth="1"/>
    <col min="3098" max="3328" width="9.140625" style="8"/>
    <col min="3329" max="3329" width="29.28515625" style="8" customWidth="1"/>
    <col min="3330" max="3331" width="9.140625" style="8"/>
    <col min="3332" max="3332" width="12" style="8" customWidth="1"/>
    <col min="3333" max="3352" width="9.140625" style="8"/>
    <col min="3353" max="3353" width="12.140625" style="8" customWidth="1"/>
    <col min="3354" max="3584" width="9.140625" style="8"/>
    <col min="3585" max="3585" width="29.28515625" style="8" customWidth="1"/>
    <col min="3586" max="3587" width="9.140625" style="8"/>
    <col min="3588" max="3588" width="12" style="8" customWidth="1"/>
    <col min="3589" max="3608" width="9.140625" style="8"/>
    <col min="3609" max="3609" width="12.140625" style="8" customWidth="1"/>
    <col min="3610" max="3840" width="9.140625" style="8"/>
    <col min="3841" max="3841" width="29.28515625" style="8" customWidth="1"/>
    <col min="3842" max="3843" width="9.140625" style="8"/>
    <col min="3844" max="3844" width="12" style="8" customWidth="1"/>
    <col min="3845" max="3864" width="9.140625" style="8"/>
    <col min="3865" max="3865" width="12.140625" style="8" customWidth="1"/>
    <col min="3866" max="4096" width="9.140625" style="8"/>
    <col min="4097" max="4097" width="29.28515625" style="8" customWidth="1"/>
    <col min="4098" max="4099" width="9.140625" style="8"/>
    <col min="4100" max="4100" width="12" style="8" customWidth="1"/>
    <col min="4101" max="4120" width="9.140625" style="8"/>
    <col min="4121" max="4121" width="12.140625" style="8" customWidth="1"/>
    <col min="4122" max="4352" width="9.140625" style="8"/>
    <col min="4353" max="4353" width="29.28515625" style="8" customWidth="1"/>
    <col min="4354" max="4355" width="9.140625" style="8"/>
    <col min="4356" max="4356" width="12" style="8" customWidth="1"/>
    <col min="4357" max="4376" width="9.140625" style="8"/>
    <col min="4377" max="4377" width="12.140625" style="8" customWidth="1"/>
    <col min="4378" max="4608" width="9.140625" style="8"/>
    <col min="4609" max="4609" width="29.28515625" style="8" customWidth="1"/>
    <col min="4610" max="4611" width="9.140625" style="8"/>
    <col min="4612" max="4612" width="12" style="8" customWidth="1"/>
    <col min="4613" max="4632" width="9.140625" style="8"/>
    <col min="4633" max="4633" width="12.140625" style="8" customWidth="1"/>
    <col min="4634" max="4864" width="9.140625" style="8"/>
    <col min="4865" max="4865" width="29.28515625" style="8" customWidth="1"/>
    <col min="4866" max="4867" width="9.140625" style="8"/>
    <col min="4868" max="4868" width="12" style="8" customWidth="1"/>
    <col min="4869" max="4888" width="9.140625" style="8"/>
    <col min="4889" max="4889" width="12.140625" style="8" customWidth="1"/>
    <col min="4890" max="5120" width="9.140625" style="8"/>
    <col min="5121" max="5121" width="29.28515625" style="8" customWidth="1"/>
    <col min="5122" max="5123" width="9.140625" style="8"/>
    <col min="5124" max="5124" width="12" style="8" customWidth="1"/>
    <col min="5125" max="5144" width="9.140625" style="8"/>
    <col min="5145" max="5145" width="12.140625" style="8" customWidth="1"/>
    <col min="5146" max="5376" width="9.140625" style="8"/>
    <col min="5377" max="5377" width="29.28515625" style="8" customWidth="1"/>
    <col min="5378" max="5379" width="9.140625" style="8"/>
    <col min="5380" max="5380" width="12" style="8" customWidth="1"/>
    <col min="5381" max="5400" width="9.140625" style="8"/>
    <col min="5401" max="5401" width="12.140625" style="8" customWidth="1"/>
    <col min="5402" max="5632" width="9.140625" style="8"/>
    <col min="5633" max="5633" width="29.28515625" style="8" customWidth="1"/>
    <col min="5634" max="5635" width="9.140625" style="8"/>
    <col min="5636" max="5636" width="12" style="8" customWidth="1"/>
    <col min="5637" max="5656" width="9.140625" style="8"/>
    <col min="5657" max="5657" width="12.140625" style="8" customWidth="1"/>
    <col min="5658" max="5888" width="9.140625" style="8"/>
    <col min="5889" max="5889" width="29.28515625" style="8" customWidth="1"/>
    <col min="5890" max="5891" width="9.140625" style="8"/>
    <col min="5892" max="5892" width="12" style="8" customWidth="1"/>
    <col min="5893" max="5912" width="9.140625" style="8"/>
    <col min="5913" max="5913" width="12.140625" style="8" customWidth="1"/>
    <col min="5914" max="6144" width="9.140625" style="8"/>
    <col min="6145" max="6145" width="29.28515625" style="8" customWidth="1"/>
    <col min="6146" max="6147" width="9.140625" style="8"/>
    <col min="6148" max="6148" width="12" style="8" customWidth="1"/>
    <col min="6149" max="6168" width="9.140625" style="8"/>
    <col min="6169" max="6169" width="12.140625" style="8" customWidth="1"/>
    <col min="6170" max="6400" width="9.140625" style="8"/>
    <col min="6401" max="6401" width="29.28515625" style="8" customWidth="1"/>
    <col min="6402" max="6403" width="9.140625" style="8"/>
    <col min="6404" max="6404" width="12" style="8" customWidth="1"/>
    <col min="6405" max="6424" width="9.140625" style="8"/>
    <col min="6425" max="6425" width="12.140625" style="8" customWidth="1"/>
    <col min="6426" max="6656" width="9.140625" style="8"/>
    <col min="6657" max="6657" width="29.28515625" style="8" customWidth="1"/>
    <col min="6658" max="6659" width="9.140625" style="8"/>
    <col min="6660" max="6660" width="12" style="8" customWidth="1"/>
    <col min="6661" max="6680" width="9.140625" style="8"/>
    <col min="6681" max="6681" width="12.140625" style="8" customWidth="1"/>
    <col min="6682" max="6912" width="9.140625" style="8"/>
    <col min="6913" max="6913" width="29.28515625" style="8" customWidth="1"/>
    <col min="6914" max="6915" width="9.140625" style="8"/>
    <col min="6916" max="6916" width="12" style="8" customWidth="1"/>
    <col min="6917" max="6936" width="9.140625" style="8"/>
    <col min="6937" max="6937" width="12.140625" style="8" customWidth="1"/>
    <col min="6938" max="7168" width="9.140625" style="8"/>
    <col min="7169" max="7169" width="29.28515625" style="8" customWidth="1"/>
    <col min="7170" max="7171" width="9.140625" style="8"/>
    <col min="7172" max="7172" width="12" style="8" customWidth="1"/>
    <col min="7173" max="7192" width="9.140625" style="8"/>
    <col min="7193" max="7193" width="12.140625" style="8" customWidth="1"/>
    <col min="7194" max="7424" width="9.140625" style="8"/>
    <col min="7425" max="7425" width="29.28515625" style="8" customWidth="1"/>
    <col min="7426" max="7427" width="9.140625" style="8"/>
    <col min="7428" max="7428" width="12" style="8" customWidth="1"/>
    <col min="7429" max="7448" width="9.140625" style="8"/>
    <col min="7449" max="7449" width="12.140625" style="8" customWidth="1"/>
    <col min="7450" max="7680" width="9.140625" style="8"/>
    <col min="7681" max="7681" width="29.28515625" style="8" customWidth="1"/>
    <col min="7682" max="7683" width="9.140625" style="8"/>
    <col min="7684" max="7684" width="12" style="8" customWidth="1"/>
    <col min="7685" max="7704" width="9.140625" style="8"/>
    <col min="7705" max="7705" width="12.140625" style="8" customWidth="1"/>
    <col min="7706" max="7936" width="9.140625" style="8"/>
    <col min="7937" max="7937" width="29.28515625" style="8" customWidth="1"/>
    <col min="7938" max="7939" width="9.140625" style="8"/>
    <col min="7940" max="7940" width="12" style="8" customWidth="1"/>
    <col min="7941" max="7960" width="9.140625" style="8"/>
    <col min="7961" max="7961" width="12.140625" style="8" customWidth="1"/>
    <col min="7962" max="8192" width="9.140625" style="8"/>
    <col min="8193" max="8193" width="29.28515625" style="8" customWidth="1"/>
    <col min="8194" max="8195" width="9.140625" style="8"/>
    <col min="8196" max="8196" width="12" style="8" customWidth="1"/>
    <col min="8197" max="8216" width="9.140625" style="8"/>
    <col min="8217" max="8217" width="12.140625" style="8" customWidth="1"/>
    <col min="8218" max="8448" width="9.140625" style="8"/>
    <col min="8449" max="8449" width="29.28515625" style="8" customWidth="1"/>
    <col min="8450" max="8451" width="9.140625" style="8"/>
    <col min="8452" max="8452" width="12" style="8" customWidth="1"/>
    <col min="8453" max="8472" width="9.140625" style="8"/>
    <col min="8473" max="8473" width="12.140625" style="8" customWidth="1"/>
    <col min="8474" max="8704" width="9.140625" style="8"/>
    <col min="8705" max="8705" width="29.28515625" style="8" customWidth="1"/>
    <col min="8706" max="8707" width="9.140625" style="8"/>
    <col min="8708" max="8708" width="12" style="8" customWidth="1"/>
    <col min="8709" max="8728" width="9.140625" style="8"/>
    <col min="8729" max="8729" width="12.140625" style="8" customWidth="1"/>
    <col min="8730" max="8960" width="9.140625" style="8"/>
    <col min="8961" max="8961" width="29.28515625" style="8" customWidth="1"/>
    <col min="8962" max="8963" width="9.140625" style="8"/>
    <col min="8964" max="8964" width="12" style="8" customWidth="1"/>
    <col min="8965" max="8984" width="9.140625" style="8"/>
    <col min="8985" max="8985" width="12.140625" style="8" customWidth="1"/>
    <col min="8986" max="9216" width="9.140625" style="8"/>
    <col min="9217" max="9217" width="29.28515625" style="8" customWidth="1"/>
    <col min="9218" max="9219" width="9.140625" style="8"/>
    <col min="9220" max="9220" width="12" style="8" customWidth="1"/>
    <col min="9221" max="9240" width="9.140625" style="8"/>
    <col min="9241" max="9241" width="12.140625" style="8" customWidth="1"/>
    <col min="9242" max="9472" width="9.140625" style="8"/>
    <col min="9473" max="9473" width="29.28515625" style="8" customWidth="1"/>
    <col min="9474" max="9475" width="9.140625" style="8"/>
    <col min="9476" max="9476" width="12" style="8" customWidth="1"/>
    <col min="9477" max="9496" width="9.140625" style="8"/>
    <col min="9497" max="9497" width="12.140625" style="8" customWidth="1"/>
    <col min="9498" max="9728" width="9.140625" style="8"/>
    <col min="9729" max="9729" width="29.28515625" style="8" customWidth="1"/>
    <col min="9730" max="9731" width="9.140625" style="8"/>
    <col min="9732" max="9732" width="12" style="8" customWidth="1"/>
    <col min="9733" max="9752" width="9.140625" style="8"/>
    <col min="9753" max="9753" width="12.140625" style="8" customWidth="1"/>
    <col min="9754" max="9984" width="9.140625" style="8"/>
    <col min="9985" max="9985" width="29.28515625" style="8" customWidth="1"/>
    <col min="9986" max="9987" width="9.140625" style="8"/>
    <col min="9988" max="9988" width="12" style="8" customWidth="1"/>
    <col min="9989" max="10008" width="9.140625" style="8"/>
    <col min="10009" max="10009" width="12.140625" style="8" customWidth="1"/>
    <col min="10010" max="10240" width="9.140625" style="8"/>
    <col min="10241" max="10241" width="29.28515625" style="8" customWidth="1"/>
    <col min="10242" max="10243" width="9.140625" style="8"/>
    <col min="10244" max="10244" width="12" style="8" customWidth="1"/>
    <col min="10245" max="10264" width="9.140625" style="8"/>
    <col min="10265" max="10265" width="12.140625" style="8" customWidth="1"/>
    <col min="10266" max="10496" width="9.140625" style="8"/>
    <col min="10497" max="10497" width="29.28515625" style="8" customWidth="1"/>
    <col min="10498" max="10499" width="9.140625" style="8"/>
    <col min="10500" max="10500" width="12" style="8" customWidth="1"/>
    <col min="10501" max="10520" width="9.140625" style="8"/>
    <col min="10521" max="10521" width="12.140625" style="8" customWidth="1"/>
    <col min="10522" max="10752" width="9.140625" style="8"/>
    <col min="10753" max="10753" width="29.28515625" style="8" customWidth="1"/>
    <col min="10754" max="10755" width="9.140625" style="8"/>
    <col min="10756" max="10756" width="12" style="8" customWidth="1"/>
    <col min="10757" max="10776" width="9.140625" style="8"/>
    <col min="10777" max="10777" width="12.140625" style="8" customWidth="1"/>
    <col min="10778" max="11008" width="9.140625" style="8"/>
    <col min="11009" max="11009" width="29.28515625" style="8" customWidth="1"/>
    <col min="11010" max="11011" width="9.140625" style="8"/>
    <col min="11012" max="11012" width="12" style="8" customWidth="1"/>
    <col min="11013" max="11032" width="9.140625" style="8"/>
    <col min="11033" max="11033" width="12.140625" style="8" customWidth="1"/>
    <col min="11034" max="11264" width="9.140625" style="8"/>
    <col min="11265" max="11265" width="29.28515625" style="8" customWidth="1"/>
    <col min="11266" max="11267" width="9.140625" style="8"/>
    <col min="11268" max="11268" width="12" style="8" customWidth="1"/>
    <col min="11269" max="11288" width="9.140625" style="8"/>
    <col min="11289" max="11289" width="12.140625" style="8" customWidth="1"/>
    <col min="11290" max="11520" width="9.140625" style="8"/>
    <col min="11521" max="11521" width="29.28515625" style="8" customWidth="1"/>
    <col min="11522" max="11523" width="9.140625" style="8"/>
    <col min="11524" max="11524" width="12" style="8" customWidth="1"/>
    <col min="11525" max="11544" width="9.140625" style="8"/>
    <col min="11545" max="11545" width="12.140625" style="8" customWidth="1"/>
    <col min="11546" max="11776" width="9.140625" style="8"/>
    <col min="11777" max="11777" width="29.28515625" style="8" customWidth="1"/>
    <col min="11778" max="11779" width="9.140625" style="8"/>
    <col min="11780" max="11780" width="12" style="8" customWidth="1"/>
    <col min="11781" max="11800" width="9.140625" style="8"/>
    <col min="11801" max="11801" width="12.140625" style="8" customWidth="1"/>
    <col min="11802" max="12032" width="9.140625" style="8"/>
    <col min="12033" max="12033" width="29.28515625" style="8" customWidth="1"/>
    <col min="12034" max="12035" width="9.140625" style="8"/>
    <col min="12036" max="12036" width="12" style="8" customWidth="1"/>
    <col min="12037" max="12056" width="9.140625" style="8"/>
    <col min="12057" max="12057" width="12.140625" style="8" customWidth="1"/>
    <col min="12058" max="12288" width="9.140625" style="8"/>
    <col min="12289" max="12289" width="29.28515625" style="8" customWidth="1"/>
    <col min="12290" max="12291" width="9.140625" style="8"/>
    <col min="12292" max="12292" width="12" style="8" customWidth="1"/>
    <col min="12293" max="12312" width="9.140625" style="8"/>
    <col min="12313" max="12313" width="12.140625" style="8" customWidth="1"/>
    <col min="12314" max="12544" width="9.140625" style="8"/>
    <col min="12545" max="12545" width="29.28515625" style="8" customWidth="1"/>
    <col min="12546" max="12547" width="9.140625" style="8"/>
    <col min="12548" max="12548" width="12" style="8" customWidth="1"/>
    <col min="12549" max="12568" width="9.140625" style="8"/>
    <col min="12569" max="12569" width="12.140625" style="8" customWidth="1"/>
    <col min="12570" max="12800" width="9.140625" style="8"/>
    <col min="12801" max="12801" width="29.28515625" style="8" customWidth="1"/>
    <col min="12802" max="12803" width="9.140625" style="8"/>
    <col min="12804" max="12804" width="12" style="8" customWidth="1"/>
    <col min="12805" max="12824" width="9.140625" style="8"/>
    <col min="12825" max="12825" width="12.140625" style="8" customWidth="1"/>
    <col min="12826" max="13056" width="9.140625" style="8"/>
    <col min="13057" max="13057" width="29.28515625" style="8" customWidth="1"/>
    <col min="13058" max="13059" width="9.140625" style="8"/>
    <col min="13060" max="13060" width="12" style="8" customWidth="1"/>
    <col min="13061" max="13080" width="9.140625" style="8"/>
    <col min="13081" max="13081" width="12.140625" style="8" customWidth="1"/>
    <col min="13082" max="13312" width="9.140625" style="8"/>
    <col min="13313" max="13313" width="29.28515625" style="8" customWidth="1"/>
    <col min="13314" max="13315" width="9.140625" style="8"/>
    <col min="13316" max="13316" width="12" style="8" customWidth="1"/>
    <col min="13317" max="13336" width="9.140625" style="8"/>
    <col min="13337" max="13337" width="12.140625" style="8" customWidth="1"/>
    <col min="13338" max="13568" width="9.140625" style="8"/>
    <col min="13569" max="13569" width="29.28515625" style="8" customWidth="1"/>
    <col min="13570" max="13571" width="9.140625" style="8"/>
    <col min="13572" max="13572" width="12" style="8" customWidth="1"/>
    <col min="13573" max="13592" width="9.140625" style="8"/>
    <col min="13593" max="13593" width="12.140625" style="8" customWidth="1"/>
    <col min="13594" max="13824" width="9.140625" style="8"/>
    <col min="13825" max="13825" width="29.28515625" style="8" customWidth="1"/>
    <col min="13826" max="13827" width="9.140625" style="8"/>
    <col min="13828" max="13828" width="12" style="8" customWidth="1"/>
    <col min="13829" max="13848" width="9.140625" style="8"/>
    <col min="13849" max="13849" width="12.140625" style="8" customWidth="1"/>
    <col min="13850" max="14080" width="9.140625" style="8"/>
    <col min="14081" max="14081" width="29.28515625" style="8" customWidth="1"/>
    <col min="14082" max="14083" width="9.140625" style="8"/>
    <col min="14084" max="14084" width="12" style="8" customWidth="1"/>
    <col min="14085" max="14104" width="9.140625" style="8"/>
    <col min="14105" max="14105" width="12.140625" style="8" customWidth="1"/>
    <col min="14106" max="14336" width="9.140625" style="8"/>
    <col min="14337" max="14337" width="29.28515625" style="8" customWidth="1"/>
    <col min="14338" max="14339" width="9.140625" style="8"/>
    <col min="14340" max="14340" width="12" style="8" customWidth="1"/>
    <col min="14341" max="14360" width="9.140625" style="8"/>
    <col min="14361" max="14361" width="12.140625" style="8" customWidth="1"/>
    <col min="14362" max="14592" width="9.140625" style="8"/>
    <col min="14593" max="14593" width="29.28515625" style="8" customWidth="1"/>
    <col min="14594" max="14595" width="9.140625" style="8"/>
    <col min="14596" max="14596" width="12" style="8" customWidth="1"/>
    <col min="14597" max="14616" width="9.140625" style="8"/>
    <col min="14617" max="14617" width="12.140625" style="8" customWidth="1"/>
    <col min="14618" max="14848" width="9.140625" style="8"/>
    <col min="14849" max="14849" width="29.28515625" style="8" customWidth="1"/>
    <col min="14850" max="14851" width="9.140625" style="8"/>
    <col min="14852" max="14852" width="12" style="8" customWidth="1"/>
    <col min="14853" max="14872" width="9.140625" style="8"/>
    <col min="14873" max="14873" width="12.140625" style="8" customWidth="1"/>
    <col min="14874" max="15104" width="9.140625" style="8"/>
    <col min="15105" max="15105" width="29.28515625" style="8" customWidth="1"/>
    <col min="15106" max="15107" width="9.140625" style="8"/>
    <col min="15108" max="15108" width="12" style="8" customWidth="1"/>
    <col min="15109" max="15128" width="9.140625" style="8"/>
    <col min="15129" max="15129" width="12.140625" style="8" customWidth="1"/>
    <col min="15130" max="15360" width="9.140625" style="8"/>
    <col min="15361" max="15361" width="29.28515625" style="8" customWidth="1"/>
    <col min="15362" max="15363" width="9.140625" style="8"/>
    <col min="15364" max="15364" width="12" style="8" customWidth="1"/>
    <col min="15365" max="15384" width="9.140625" style="8"/>
    <col min="15385" max="15385" width="12.140625" style="8" customWidth="1"/>
    <col min="15386" max="15616" width="9.140625" style="8"/>
    <col min="15617" max="15617" width="29.28515625" style="8" customWidth="1"/>
    <col min="15618" max="15619" width="9.140625" style="8"/>
    <col min="15620" max="15620" width="12" style="8" customWidth="1"/>
    <col min="15621" max="15640" width="9.140625" style="8"/>
    <col min="15641" max="15641" width="12.140625" style="8" customWidth="1"/>
    <col min="15642" max="15872" width="9.140625" style="8"/>
    <col min="15873" max="15873" width="29.28515625" style="8" customWidth="1"/>
    <col min="15874" max="15875" width="9.140625" style="8"/>
    <col min="15876" max="15876" width="12" style="8" customWidth="1"/>
    <col min="15877" max="15896" width="9.140625" style="8"/>
    <col min="15897" max="15897" width="12.140625" style="8" customWidth="1"/>
    <col min="15898" max="16128" width="9.140625" style="8"/>
    <col min="16129" max="16129" width="29.28515625" style="8" customWidth="1"/>
    <col min="16130" max="16131" width="9.140625" style="8"/>
    <col min="16132" max="16132" width="12" style="8" customWidth="1"/>
    <col min="16133" max="16152" width="9.140625" style="8"/>
    <col min="16153" max="16153" width="12.140625" style="8" customWidth="1"/>
    <col min="16154" max="16384" width="9.140625" style="8"/>
  </cols>
  <sheetData>
    <row r="2" spans="1:27">
      <c r="A2" s="5" t="s">
        <v>0</v>
      </c>
      <c r="B2" s="63" t="s">
        <v>1</v>
      </c>
      <c r="C2" s="63"/>
      <c r="D2" s="63"/>
      <c r="E2" s="63"/>
      <c r="F2" s="6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</row>
    <row r="3" spans="1:27">
      <c r="A3" s="64" t="s">
        <v>56</v>
      </c>
      <c r="B3" s="64"/>
      <c r="C3" s="64"/>
      <c r="D3" s="64"/>
      <c r="E3" s="64"/>
      <c r="F3" s="6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7"/>
    </row>
    <row r="4" spans="1:27">
      <c r="A4" s="9"/>
      <c r="B4" s="65" t="s">
        <v>3</v>
      </c>
      <c r="C4" s="65"/>
      <c r="D4" s="65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2"/>
    </row>
    <row r="5" spans="1:27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13"/>
      <c r="AA5" s="6"/>
    </row>
    <row r="6" spans="1:27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13"/>
      <c r="AA6" s="6"/>
    </row>
    <row r="7" spans="1:27">
      <c r="A7" s="55"/>
      <c r="B7" s="62" t="s">
        <v>4</v>
      </c>
      <c r="C7" s="62"/>
      <c r="D7" s="62" t="s">
        <v>5</v>
      </c>
      <c r="E7" s="62"/>
      <c r="F7" s="62" t="s">
        <v>6</v>
      </c>
      <c r="G7" s="62"/>
      <c r="H7" s="62" t="s">
        <v>7</v>
      </c>
      <c r="I7" s="62"/>
      <c r="J7" s="62" t="s">
        <v>8</v>
      </c>
      <c r="K7" s="62"/>
      <c r="L7" s="62" t="s">
        <v>9</v>
      </c>
      <c r="M7" s="62"/>
      <c r="N7" s="62" t="s">
        <v>10</v>
      </c>
      <c r="O7" s="62"/>
      <c r="P7" s="62" t="s">
        <v>11</v>
      </c>
      <c r="Q7" s="62"/>
      <c r="R7" s="62" t="s">
        <v>12</v>
      </c>
      <c r="S7" s="62"/>
      <c r="T7" s="62" t="s">
        <v>13</v>
      </c>
      <c r="U7" s="62"/>
      <c r="V7" s="62" t="s">
        <v>14</v>
      </c>
      <c r="W7" s="62"/>
      <c r="X7" s="62" t="s">
        <v>15</v>
      </c>
      <c r="Y7" s="62"/>
      <c r="Z7" s="15"/>
      <c r="AA7" s="16"/>
    </row>
    <row r="8" spans="1:27" s="59" customFormat="1" ht="24">
      <c r="A8" s="55" t="s">
        <v>16</v>
      </c>
      <c r="B8" s="56" t="s">
        <v>17</v>
      </c>
      <c r="C8" s="56" t="s">
        <v>18</v>
      </c>
      <c r="D8" s="56" t="s">
        <v>17</v>
      </c>
      <c r="E8" s="56" t="s">
        <v>18</v>
      </c>
      <c r="F8" s="56" t="s">
        <v>17</v>
      </c>
      <c r="G8" s="56" t="s">
        <v>18</v>
      </c>
      <c r="H8" s="56" t="s">
        <v>17</v>
      </c>
      <c r="I8" s="56" t="s">
        <v>18</v>
      </c>
      <c r="J8" s="56" t="s">
        <v>17</v>
      </c>
      <c r="K8" s="56" t="s">
        <v>18</v>
      </c>
      <c r="L8" s="56" t="s">
        <v>17</v>
      </c>
      <c r="M8" s="56" t="s">
        <v>18</v>
      </c>
      <c r="N8" s="56" t="s">
        <v>17</v>
      </c>
      <c r="O8" s="56" t="s">
        <v>18</v>
      </c>
      <c r="P8" s="56" t="s">
        <v>17</v>
      </c>
      <c r="Q8" s="56" t="s">
        <v>18</v>
      </c>
      <c r="R8" s="56" t="s">
        <v>17</v>
      </c>
      <c r="S8" s="56" t="s">
        <v>18</v>
      </c>
      <c r="T8" s="56" t="s">
        <v>17</v>
      </c>
      <c r="U8" s="56" t="s">
        <v>18</v>
      </c>
      <c r="V8" s="56" t="s">
        <v>17</v>
      </c>
      <c r="W8" s="56" t="s">
        <v>18</v>
      </c>
      <c r="X8" s="56" t="s">
        <v>17</v>
      </c>
      <c r="Y8" s="56" t="s">
        <v>18</v>
      </c>
      <c r="Z8" s="57"/>
      <c r="AA8" s="58"/>
    </row>
    <row r="9" spans="1:27">
      <c r="A9" s="61" t="s">
        <v>19</v>
      </c>
      <c r="B9" s="1">
        <v>0</v>
      </c>
      <c r="C9" s="1">
        <v>0</v>
      </c>
      <c r="D9" s="2">
        <v>0</v>
      </c>
      <c r="E9" s="1">
        <v>0.09</v>
      </c>
      <c r="F9" s="1">
        <v>0</v>
      </c>
      <c r="G9" s="1">
        <v>0</v>
      </c>
      <c r="H9" s="1">
        <v>0</v>
      </c>
      <c r="I9" s="1">
        <v>0</v>
      </c>
      <c r="J9" s="1">
        <v>0.1095</v>
      </c>
      <c r="K9" s="1">
        <v>0.66617000000000004</v>
      </c>
      <c r="L9" s="1">
        <v>0.15013000000000001</v>
      </c>
      <c r="M9" s="1">
        <v>1.6238999999999999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0.26669999999999999</v>
      </c>
      <c r="T9" s="1">
        <v>0</v>
      </c>
      <c r="U9" s="1">
        <v>0</v>
      </c>
      <c r="V9" s="3">
        <v>0</v>
      </c>
      <c r="W9" s="3">
        <v>0.27561999999999998</v>
      </c>
      <c r="X9" s="4">
        <f t="shared" ref="X9:Y44" si="0">B9+D9+F9+H9+J9+L9+N9+P9+R9+T9+V9</f>
        <v>0.25963000000000003</v>
      </c>
      <c r="Y9" s="4">
        <f t="shared" si="0"/>
        <v>2.92239</v>
      </c>
      <c r="Z9" s="17"/>
      <c r="AA9" s="6"/>
    </row>
    <row r="10" spans="1:27">
      <c r="A10" s="61" t="s">
        <v>20</v>
      </c>
      <c r="B10" s="1">
        <v>94.009119999999996</v>
      </c>
      <c r="C10" s="1">
        <v>543.49</v>
      </c>
      <c r="D10" s="2">
        <v>16.02309</v>
      </c>
      <c r="E10" s="1">
        <v>123.92222</v>
      </c>
      <c r="F10" s="1">
        <v>0</v>
      </c>
      <c r="G10" s="1">
        <v>1.44492</v>
      </c>
      <c r="H10" s="1">
        <v>12.492330000000001</v>
      </c>
      <c r="I10" s="1">
        <v>105.64344</v>
      </c>
      <c r="J10" s="1">
        <v>374.61669999999998</v>
      </c>
      <c r="K10" s="1">
        <v>1844.5028400000001</v>
      </c>
      <c r="L10" s="1">
        <v>762.16179</v>
      </c>
      <c r="M10" s="1">
        <v>3626.5414599999999</v>
      </c>
      <c r="N10" s="1">
        <v>0</v>
      </c>
      <c r="O10" s="1">
        <v>2.4055800000000001</v>
      </c>
      <c r="P10" s="1">
        <v>1.33626</v>
      </c>
      <c r="Q10" s="1">
        <v>20.53369</v>
      </c>
      <c r="R10" s="1">
        <v>53.636760000000002</v>
      </c>
      <c r="S10" s="1">
        <v>672.48380999999995</v>
      </c>
      <c r="T10" s="1">
        <v>0.31362000000000001</v>
      </c>
      <c r="U10" s="1">
        <v>4.0265199999999997</v>
      </c>
      <c r="V10" s="3">
        <v>39.296230000000001</v>
      </c>
      <c r="W10" s="3">
        <v>534.40413000000001</v>
      </c>
      <c r="X10" s="4">
        <f t="shared" si="0"/>
        <v>1353.8859</v>
      </c>
      <c r="Y10" s="4">
        <f t="shared" si="0"/>
        <v>7479.3986099999993</v>
      </c>
      <c r="Z10" s="17"/>
      <c r="AA10" s="6"/>
    </row>
    <row r="11" spans="1:27">
      <c r="A11" s="61" t="s">
        <v>21</v>
      </c>
      <c r="B11" s="1">
        <v>0.97397</v>
      </c>
      <c r="C11" s="1">
        <v>5.9297899999999997</v>
      </c>
      <c r="D11" s="2">
        <v>0</v>
      </c>
      <c r="E11" s="1">
        <v>2.35473</v>
      </c>
      <c r="F11" s="1">
        <v>0</v>
      </c>
      <c r="G11" s="1">
        <v>0</v>
      </c>
      <c r="H11" s="1">
        <v>0</v>
      </c>
      <c r="I11" s="1">
        <v>5.3823400000000001</v>
      </c>
      <c r="J11" s="1">
        <v>27.82169</v>
      </c>
      <c r="K11" s="1">
        <v>133.14159000000001</v>
      </c>
      <c r="L11" s="1">
        <v>37.22428</v>
      </c>
      <c r="M11" s="1">
        <v>173.12825000000001</v>
      </c>
      <c r="N11" s="1">
        <v>0</v>
      </c>
      <c r="O11" s="1">
        <v>0</v>
      </c>
      <c r="P11" s="1">
        <v>1.0800000000000001E-2</v>
      </c>
      <c r="Q11" s="1">
        <v>0.14337</v>
      </c>
      <c r="R11" s="1">
        <v>0.25458999999999998</v>
      </c>
      <c r="S11" s="1">
        <v>1.1590199999999999</v>
      </c>
      <c r="T11" s="1">
        <v>0</v>
      </c>
      <c r="U11" s="1">
        <v>0</v>
      </c>
      <c r="V11" s="3">
        <v>0.37363000000000002</v>
      </c>
      <c r="W11" s="3">
        <v>2.5160200000000001</v>
      </c>
      <c r="X11" s="4">
        <f t="shared" si="0"/>
        <v>66.658960000000008</v>
      </c>
      <c r="Y11" s="4">
        <f t="shared" si="0"/>
        <v>323.75511</v>
      </c>
      <c r="Z11" s="17"/>
      <c r="AA11" s="6"/>
    </row>
    <row r="12" spans="1:27">
      <c r="A12" s="61" t="s">
        <v>22</v>
      </c>
      <c r="B12" s="1">
        <v>155.93370999999999</v>
      </c>
      <c r="C12" s="1">
        <v>1522.31259</v>
      </c>
      <c r="D12" s="2">
        <v>21.915479999999999</v>
      </c>
      <c r="E12" s="1">
        <v>130.42950999999999</v>
      </c>
      <c r="F12" s="1">
        <v>33.041679999999999</v>
      </c>
      <c r="G12" s="1">
        <v>34.33287</v>
      </c>
      <c r="H12" s="1">
        <v>65.525540000000007</v>
      </c>
      <c r="I12" s="1">
        <v>568.15287999999998</v>
      </c>
      <c r="J12" s="1">
        <v>695.43705999999997</v>
      </c>
      <c r="K12" s="1">
        <v>2782.6442400000001</v>
      </c>
      <c r="L12" s="1">
        <v>1534.03087</v>
      </c>
      <c r="M12" s="1">
        <v>5684.3469699999996</v>
      </c>
      <c r="N12" s="1">
        <v>2.9397099999999998</v>
      </c>
      <c r="O12" s="1">
        <v>10.59525</v>
      </c>
      <c r="P12" s="1">
        <v>14.562749999999999</v>
      </c>
      <c r="Q12" s="1">
        <v>52.870089999999998</v>
      </c>
      <c r="R12" s="1">
        <v>262.42849000000001</v>
      </c>
      <c r="S12" s="1">
        <v>1935.0149699999999</v>
      </c>
      <c r="T12" s="1">
        <v>0.41500999999999999</v>
      </c>
      <c r="U12" s="1">
        <v>3.4297800000000001</v>
      </c>
      <c r="V12" s="3">
        <v>130.16800000000001</v>
      </c>
      <c r="W12" s="3">
        <v>577.87852999999996</v>
      </c>
      <c r="X12" s="4">
        <f t="shared" si="0"/>
        <v>2916.3983000000007</v>
      </c>
      <c r="Y12" s="4">
        <f t="shared" si="0"/>
        <v>13302.007680000001</v>
      </c>
      <c r="Z12" s="17"/>
      <c r="AA12" s="6"/>
    </row>
    <row r="13" spans="1:27">
      <c r="A13" s="61" t="s">
        <v>23</v>
      </c>
      <c r="B13" s="1">
        <v>289.78131999999999</v>
      </c>
      <c r="C13" s="1">
        <v>1052.9395500000001</v>
      </c>
      <c r="D13" s="2">
        <v>24.96603</v>
      </c>
      <c r="E13" s="1">
        <v>58.378369999999997</v>
      </c>
      <c r="F13" s="1">
        <v>0</v>
      </c>
      <c r="G13" s="1">
        <v>0</v>
      </c>
      <c r="H13" s="1">
        <v>12.82423</v>
      </c>
      <c r="I13" s="1">
        <v>158.62007</v>
      </c>
      <c r="J13" s="1">
        <v>1948.1723300000001</v>
      </c>
      <c r="K13" s="1">
        <v>7067.3112899999996</v>
      </c>
      <c r="L13" s="1">
        <v>3519.6454100000001</v>
      </c>
      <c r="M13" s="1">
        <v>12253.20688</v>
      </c>
      <c r="N13" s="1">
        <v>3.9100000000000003E-2</v>
      </c>
      <c r="O13" s="1">
        <v>0.72284999999999999</v>
      </c>
      <c r="P13" s="1">
        <v>49.902369999999998</v>
      </c>
      <c r="Q13" s="1">
        <v>209.75226000000001</v>
      </c>
      <c r="R13" s="1">
        <v>3489.9533299999998</v>
      </c>
      <c r="S13" s="1">
        <v>3801.31522</v>
      </c>
      <c r="T13" s="1">
        <v>0.24976000000000001</v>
      </c>
      <c r="U13" s="1">
        <v>1.01691</v>
      </c>
      <c r="V13" s="3">
        <v>2310.4016099999999</v>
      </c>
      <c r="W13" s="3">
        <v>3149.4142200000001</v>
      </c>
      <c r="X13" s="4">
        <f t="shared" si="0"/>
        <v>11645.93549</v>
      </c>
      <c r="Y13" s="4">
        <f t="shared" si="0"/>
        <v>27752.677619999999</v>
      </c>
      <c r="Z13" s="17"/>
      <c r="AA13" s="6"/>
    </row>
    <row r="14" spans="1:27">
      <c r="A14" s="61" t="s">
        <v>24</v>
      </c>
      <c r="B14" s="1">
        <v>30.294509999999999</v>
      </c>
      <c r="C14" s="1">
        <v>151.51961</v>
      </c>
      <c r="D14" s="2">
        <v>1.18245</v>
      </c>
      <c r="E14" s="1">
        <v>11.11495</v>
      </c>
      <c r="F14" s="1">
        <v>0</v>
      </c>
      <c r="G14" s="1">
        <v>0</v>
      </c>
      <c r="H14" s="1">
        <v>5.0270299999999999</v>
      </c>
      <c r="I14" s="1">
        <v>89.695160000000001</v>
      </c>
      <c r="J14" s="1">
        <v>196.70465999999999</v>
      </c>
      <c r="K14" s="1">
        <v>888.07213999999999</v>
      </c>
      <c r="L14" s="1">
        <v>203.54508999999999</v>
      </c>
      <c r="M14" s="1">
        <v>843.17314999999996</v>
      </c>
      <c r="N14" s="1">
        <v>0.29820000000000002</v>
      </c>
      <c r="O14" s="1">
        <v>2.4736600000000002</v>
      </c>
      <c r="P14" s="1">
        <v>1.4357899999999999</v>
      </c>
      <c r="Q14" s="1">
        <v>13.51384</v>
      </c>
      <c r="R14" s="1">
        <v>168.55957000000001</v>
      </c>
      <c r="S14" s="1">
        <v>376.80034999999998</v>
      </c>
      <c r="T14" s="1">
        <v>9.4689999999999996E-2</v>
      </c>
      <c r="U14" s="1">
        <v>2.4074300000000002</v>
      </c>
      <c r="V14" s="3">
        <v>20.41724</v>
      </c>
      <c r="W14" s="3">
        <v>99.015320000000003</v>
      </c>
      <c r="X14" s="4">
        <f t="shared" si="0"/>
        <v>627.55922999999996</v>
      </c>
      <c r="Y14" s="4">
        <f t="shared" si="0"/>
        <v>2477.7856100000004</v>
      </c>
      <c r="Z14" s="17"/>
      <c r="AA14" s="6"/>
    </row>
    <row r="15" spans="1:27">
      <c r="A15" s="61" t="s">
        <v>25</v>
      </c>
      <c r="B15" s="1">
        <v>87.079440000000005</v>
      </c>
      <c r="C15" s="1">
        <v>442.43808000000001</v>
      </c>
      <c r="D15" s="2">
        <v>9.9145099999999999</v>
      </c>
      <c r="E15" s="1">
        <v>37.592449999999999</v>
      </c>
      <c r="F15" s="1">
        <v>0</v>
      </c>
      <c r="G15" s="1">
        <v>0</v>
      </c>
      <c r="H15" s="1">
        <v>39.1006</v>
      </c>
      <c r="I15" s="1">
        <v>180.93205</v>
      </c>
      <c r="J15" s="1">
        <v>563.75726999999995</v>
      </c>
      <c r="K15" s="1">
        <v>1897.8123499999999</v>
      </c>
      <c r="L15" s="1">
        <v>1650.7954299999999</v>
      </c>
      <c r="M15" s="1">
        <v>5124.5116600000001</v>
      </c>
      <c r="N15" s="1">
        <v>0.74636999999999998</v>
      </c>
      <c r="O15" s="1">
        <v>1.28552</v>
      </c>
      <c r="P15" s="1">
        <v>4.9394799999999996</v>
      </c>
      <c r="Q15" s="1">
        <v>25.400649999999999</v>
      </c>
      <c r="R15" s="1">
        <v>131.35794000000001</v>
      </c>
      <c r="S15" s="1">
        <v>312.12691999999998</v>
      </c>
      <c r="T15" s="1">
        <v>0.11801</v>
      </c>
      <c r="U15" s="1">
        <v>1.15778</v>
      </c>
      <c r="V15" s="3">
        <v>122.04348</v>
      </c>
      <c r="W15" s="3">
        <v>426.01555000000002</v>
      </c>
      <c r="X15" s="4">
        <f t="shared" si="0"/>
        <v>2609.8525299999997</v>
      </c>
      <c r="Y15" s="4">
        <f t="shared" si="0"/>
        <v>8449.273009999999</v>
      </c>
      <c r="Z15" s="17"/>
      <c r="AA15" s="6"/>
    </row>
    <row r="16" spans="1:27">
      <c r="A16" s="61" t="s">
        <v>26</v>
      </c>
      <c r="B16" s="1">
        <v>21.724340000000002</v>
      </c>
      <c r="C16" s="1">
        <v>193.56246999999999</v>
      </c>
      <c r="D16" s="2">
        <v>2.3119900000000002</v>
      </c>
      <c r="E16" s="1">
        <v>57.488660000000003</v>
      </c>
      <c r="F16" s="1">
        <v>0</v>
      </c>
      <c r="G16" s="1">
        <v>0</v>
      </c>
      <c r="H16" s="1">
        <v>5.6600000000000001E-3</v>
      </c>
      <c r="I16" s="1">
        <v>13.385540000000001</v>
      </c>
      <c r="J16" s="1">
        <v>8.4754500000000004</v>
      </c>
      <c r="K16" s="1">
        <v>28.424630000000001</v>
      </c>
      <c r="L16" s="1">
        <v>15.60469</v>
      </c>
      <c r="M16" s="1">
        <v>42.851109999999998</v>
      </c>
      <c r="N16" s="1">
        <v>0</v>
      </c>
      <c r="O16" s="1">
        <v>0.32325999999999999</v>
      </c>
      <c r="P16" s="1">
        <v>0.10586</v>
      </c>
      <c r="Q16" s="1">
        <v>3.4810300000000001</v>
      </c>
      <c r="R16" s="1">
        <v>5.2035600000000004</v>
      </c>
      <c r="S16" s="1">
        <v>15.10651</v>
      </c>
      <c r="T16" s="1">
        <v>0</v>
      </c>
      <c r="U16" s="1">
        <v>0</v>
      </c>
      <c r="V16" s="3">
        <v>3.5501200000000002</v>
      </c>
      <c r="W16" s="3">
        <v>27.698560000000001</v>
      </c>
      <c r="X16" s="4">
        <f t="shared" si="0"/>
        <v>56.981670000000001</v>
      </c>
      <c r="Y16" s="4">
        <f t="shared" si="0"/>
        <v>382.32176999999996</v>
      </c>
      <c r="Z16" s="17"/>
      <c r="AA16" s="6"/>
    </row>
    <row r="17" spans="1:26">
      <c r="A17" s="61" t="s">
        <v>27</v>
      </c>
      <c r="B17" s="1">
        <v>31.24417</v>
      </c>
      <c r="C17" s="1">
        <v>109.881</v>
      </c>
      <c r="D17" s="2">
        <v>3.7345999999999999</v>
      </c>
      <c r="E17" s="1">
        <v>16.676359999999999</v>
      </c>
      <c r="F17" s="1">
        <v>0</v>
      </c>
      <c r="G17" s="1">
        <v>0</v>
      </c>
      <c r="H17" s="1">
        <v>1.6000000000000001E-3</v>
      </c>
      <c r="I17" s="1">
        <v>0.89358000000000004</v>
      </c>
      <c r="J17" s="1">
        <v>7.6463599999999996</v>
      </c>
      <c r="K17" s="1">
        <v>23.14329</v>
      </c>
      <c r="L17" s="1">
        <v>7.6394200000000003</v>
      </c>
      <c r="M17" s="1">
        <v>24.525659999999998</v>
      </c>
      <c r="N17" s="1">
        <v>0</v>
      </c>
      <c r="O17" s="1">
        <v>0</v>
      </c>
      <c r="P17" s="1">
        <v>0.32529000000000002</v>
      </c>
      <c r="Q17" s="1">
        <v>1.4286099999999999</v>
      </c>
      <c r="R17" s="1">
        <v>5.1105200000000002</v>
      </c>
      <c r="S17" s="1">
        <v>14.94772</v>
      </c>
      <c r="T17" s="1">
        <v>0</v>
      </c>
      <c r="U17" s="1">
        <v>0</v>
      </c>
      <c r="V17" s="3">
        <v>6.33291</v>
      </c>
      <c r="W17" s="3">
        <v>24.468530000000001</v>
      </c>
      <c r="X17" s="4">
        <f t="shared" si="0"/>
        <v>62.034870000000005</v>
      </c>
      <c r="Y17" s="4">
        <f t="shared" si="0"/>
        <v>215.96474999999998</v>
      </c>
      <c r="Z17" s="17"/>
    </row>
    <row r="18" spans="1:26">
      <c r="A18" s="61" t="s">
        <v>28</v>
      </c>
      <c r="B18" s="1">
        <v>1419.72369</v>
      </c>
      <c r="C18" s="1">
        <v>5290.5609299999996</v>
      </c>
      <c r="D18" s="2">
        <v>246.14590000000001</v>
      </c>
      <c r="E18" s="1">
        <v>1423.7697599999999</v>
      </c>
      <c r="F18" s="1">
        <v>0</v>
      </c>
      <c r="G18" s="1">
        <v>1.86998</v>
      </c>
      <c r="H18" s="1">
        <v>402.97854999999998</v>
      </c>
      <c r="I18" s="1">
        <v>1231.5314000000001</v>
      </c>
      <c r="J18" s="1">
        <v>471.12797</v>
      </c>
      <c r="K18" s="1">
        <v>2712.73324</v>
      </c>
      <c r="L18" s="1">
        <v>888.67620999999997</v>
      </c>
      <c r="M18" s="1">
        <v>5588.1995800000004</v>
      </c>
      <c r="N18" s="1">
        <v>24.522639999999999</v>
      </c>
      <c r="O18" s="1">
        <v>234.89436000000001</v>
      </c>
      <c r="P18" s="1">
        <v>489.43808999999999</v>
      </c>
      <c r="Q18" s="1">
        <v>2363.7639399999998</v>
      </c>
      <c r="R18" s="1">
        <v>2215.20876</v>
      </c>
      <c r="S18" s="1">
        <v>17003.873070000001</v>
      </c>
      <c r="T18" s="1">
        <v>1.87747</v>
      </c>
      <c r="U18" s="1">
        <v>19.586400000000001</v>
      </c>
      <c r="V18" s="3">
        <v>1305.16212</v>
      </c>
      <c r="W18" s="3">
        <v>5592.3091400000003</v>
      </c>
      <c r="X18" s="4">
        <f t="shared" si="0"/>
        <v>7464.8614000000007</v>
      </c>
      <c r="Y18" s="4">
        <f t="shared" si="0"/>
        <v>41463.091799999995</v>
      </c>
      <c r="Z18" s="17"/>
    </row>
    <row r="19" spans="1:26">
      <c r="A19" s="61" t="s">
        <v>29</v>
      </c>
      <c r="B19" s="1">
        <v>23.031549999999999</v>
      </c>
      <c r="C19" s="1">
        <v>131.62367</v>
      </c>
      <c r="D19" s="2">
        <v>4.6507500000000004</v>
      </c>
      <c r="E19" s="1">
        <v>29.442519999999998</v>
      </c>
      <c r="F19" s="1">
        <v>3.0596100000000002</v>
      </c>
      <c r="G19" s="1">
        <v>21.864830000000001</v>
      </c>
      <c r="H19" s="1">
        <v>1.1626300000000001</v>
      </c>
      <c r="I19" s="1">
        <v>12.524710000000001</v>
      </c>
      <c r="J19" s="1">
        <v>58.41469</v>
      </c>
      <c r="K19" s="1">
        <v>392.87662</v>
      </c>
      <c r="L19" s="1">
        <v>166.68106</v>
      </c>
      <c r="M19" s="1">
        <v>1006.6520400000001</v>
      </c>
      <c r="N19" s="1">
        <v>0.01</v>
      </c>
      <c r="O19" s="1">
        <v>5.4855900000000002</v>
      </c>
      <c r="P19" s="1">
        <v>6.4929600000000001</v>
      </c>
      <c r="Q19" s="1">
        <v>14.631790000000001</v>
      </c>
      <c r="R19" s="1">
        <v>57.885899999999999</v>
      </c>
      <c r="S19" s="1">
        <v>417.04178000000002</v>
      </c>
      <c r="T19" s="1">
        <v>1.6400000000000001E-2</v>
      </c>
      <c r="U19" s="1">
        <v>2.03742</v>
      </c>
      <c r="V19" s="3">
        <v>16.714400000000001</v>
      </c>
      <c r="W19" s="3">
        <v>67.883650000000003</v>
      </c>
      <c r="X19" s="4">
        <f t="shared" si="0"/>
        <v>338.11994999999996</v>
      </c>
      <c r="Y19" s="4">
        <f t="shared" si="0"/>
        <v>2102.0646200000001</v>
      </c>
      <c r="Z19" s="17"/>
    </row>
    <row r="20" spans="1:26">
      <c r="A20" s="61" t="s">
        <v>30</v>
      </c>
      <c r="B20" s="1">
        <v>957.30858000000001</v>
      </c>
      <c r="C20" s="1">
        <v>6321.4251800000002</v>
      </c>
      <c r="D20" s="2">
        <v>119.98641000000001</v>
      </c>
      <c r="E20" s="1">
        <v>775.35685000000001</v>
      </c>
      <c r="F20" s="1">
        <v>106.15586999999999</v>
      </c>
      <c r="G20" s="1">
        <v>559.29828999999995</v>
      </c>
      <c r="H20" s="1">
        <v>137.13998000000001</v>
      </c>
      <c r="I20" s="1">
        <v>809.02008000000001</v>
      </c>
      <c r="J20" s="1">
        <v>1499.9852800000001</v>
      </c>
      <c r="K20" s="1">
        <v>5736.7489999999998</v>
      </c>
      <c r="L20" s="1">
        <v>2878.94956</v>
      </c>
      <c r="M20" s="1">
        <v>11012.96099</v>
      </c>
      <c r="N20" s="1">
        <v>17.881150000000002</v>
      </c>
      <c r="O20" s="1">
        <v>62.301600000000001</v>
      </c>
      <c r="P20" s="1">
        <v>200.88105999999999</v>
      </c>
      <c r="Q20" s="1">
        <v>937.39963999999998</v>
      </c>
      <c r="R20" s="1">
        <v>5676.6587900000004</v>
      </c>
      <c r="S20" s="1">
        <v>21334.244739999998</v>
      </c>
      <c r="T20" s="1">
        <v>6.1559200000000001</v>
      </c>
      <c r="U20" s="1">
        <v>35.655119999999997</v>
      </c>
      <c r="V20" s="3">
        <v>925.75648999999999</v>
      </c>
      <c r="W20" s="3">
        <v>3448.44281</v>
      </c>
      <c r="X20" s="4">
        <f t="shared" si="0"/>
        <v>12526.85909</v>
      </c>
      <c r="Y20" s="4">
        <f t="shared" si="0"/>
        <v>51032.854299999999</v>
      </c>
      <c r="Z20" s="17"/>
    </row>
    <row r="21" spans="1:26">
      <c r="A21" s="61" t="s">
        <v>31</v>
      </c>
      <c r="B21" s="1">
        <v>730.01579000000004</v>
      </c>
      <c r="C21" s="1">
        <v>4786.7350900000001</v>
      </c>
      <c r="D21" s="2">
        <v>197.34193999999999</v>
      </c>
      <c r="E21" s="1">
        <v>944.02695000000006</v>
      </c>
      <c r="F21" s="1">
        <v>0</v>
      </c>
      <c r="G21" s="1">
        <v>0</v>
      </c>
      <c r="H21" s="1">
        <v>100.25973999999999</v>
      </c>
      <c r="I21" s="1">
        <v>762.89445000000001</v>
      </c>
      <c r="J21" s="1">
        <v>1011.10352</v>
      </c>
      <c r="K21" s="1">
        <v>4085.1110600000002</v>
      </c>
      <c r="L21" s="1">
        <v>1920.43409</v>
      </c>
      <c r="M21" s="1">
        <v>7702.65452</v>
      </c>
      <c r="N21" s="1">
        <v>14.50076</v>
      </c>
      <c r="O21" s="1">
        <v>94.552999999999997</v>
      </c>
      <c r="P21" s="1">
        <v>77.648340000000005</v>
      </c>
      <c r="Q21" s="1">
        <v>519.51369</v>
      </c>
      <c r="R21" s="1">
        <v>2565.4376999999999</v>
      </c>
      <c r="S21" s="1">
        <v>18602.223999999998</v>
      </c>
      <c r="T21" s="1">
        <v>0.74694000000000005</v>
      </c>
      <c r="U21" s="1">
        <v>9.5957000000000008</v>
      </c>
      <c r="V21" s="3">
        <v>270.59658999999999</v>
      </c>
      <c r="W21" s="3">
        <v>976.60531000000003</v>
      </c>
      <c r="X21" s="4">
        <f t="shared" si="0"/>
        <v>6888.0854100000006</v>
      </c>
      <c r="Y21" s="4">
        <f t="shared" si="0"/>
        <v>38483.913769999992</v>
      </c>
      <c r="Z21" s="17"/>
    </row>
    <row r="22" spans="1:26">
      <c r="A22" s="61" t="s">
        <v>32</v>
      </c>
      <c r="B22" s="1">
        <v>-494.58442000000002</v>
      </c>
      <c r="C22" s="1">
        <v>2175.41563</v>
      </c>
      <c r="D22" s="2">
        <v>22.215309999999999</v>
      </c>
      <c r="E22" s="1">
        <v>91.529259999999994</v>
      </c>
      <c r="F22" s="1">
        <v>0</v>
      </c>
      <c r="G22" s="1">
        <v>0</v>
      </c>
      <c r="H22" s="1">
        <v>13.91212</v>
      </c>
      <c r="I22" s="1">
        <v>42.2774</v>
      </c>
      <c r="J22" s="1">
        <v>445.09278</v>
      </c>
      <c r="K22" s="1">
        <v>1637.38951</v>
      </c>
      <c r="L22" s="1">
        <v>1171.1027899999999</v>
      </c>
      <c r="M22" s="1">
        <v>4094.6112199999998</v>
      </c>
      <c r="N22" s="1">
        <v>0.58436999999999995</v>
      </c>
      <c r="O22" s="1">
        <v>5.5198200000000002</v>
      </c>
      <c r="P22" s="1">
        <v>59.192279999999997</v>
      </c>
      <c r="Q22" s="1">
        <v>91.407769999999999</v>
      </c>
      <c r="R22" s="1">
        <v>35.675719999999998</v>
      </c>
      <c r="S22" s="1">
        <v>92.127970000000005</v>
      </c>
      <c r="T22" s="1">
        <v>0.32163999999999998</v>
      </c>
      <c r="U22" s="1">
        <v>2.4238499999999998</v>
      </c>
      <c r="V22" s="3">
        <v>56.133000000000003</v>
      </c>
      <c r="W22" s="3">
        <v>281.49691000000001</v>
      </c>
      <c r="X22" s="4">
        <f t="shared" si="0"/>
        <v>1309.6455899999999</v>
      </c>
      <c r="Y22" s="4">
        <f t="shared" si="0"/>
        <v>8514.1993399999992</v>
      </c>
      <c r="Z22" s="17"/>
    </row>
    <row r="23" spans="1:26">
      <c r="A23" s="61" t="s">
        <v>33</v>
      </c>
      <c r="B23" s="1">
        <v>654.06704000000002</v>
      </c>
      <c r="C23" s="1">
        <v>1136.72046</v>
      </c>
      <c r="D23" s="2">
        <v>17.102039999999999</v>
      </c>
      <c r="E23" s="1">
        <v>49.942999999999998</v>
      </c>
      <c r="F23" s="1">
        <v>0</v>
      </c>
      <c r="G23" s="1">
        <v>0</v>
      </c>
      <c r="H23" s="1">
        <v>31.913119999999999</v>
      </c>
      <c r="I23" s="1">
        <v>73.874260000000007</v>
      </c>
      <c r="J23" s="1">
        <v>465.61743000000001</v>
      </c>
      <c r="K23" s="1">
        <v>1568.8305399999999</v>
      </c>
      <c r="L23" s="1">
        <v>1284.32593</v>
      </c>
      <c r="M23" s="1">
        <v>3733.5600800000002</v>
      </c>
      <c r="N23" s="1">
        <v>4.0458800000000004</v>
      </c>
      <c r="O23" s="1">
        <v>10.039300000000001</v>
      </c>
      <c r="P23" s="1">
        <v>6.7537200000000004</v>
      </c>
      <c r="Q23" s="1">
        <v>55.617609999999999</v>
      </c>
      <c r="R23" s="1">
        <v>56.844209999999997</v>
      </c>
      <c r="S23" s="1">
        <v>143.64186000000001</v>
      </c>
      <c r="T23" s="1">
        <v>6.25E-2</v>
      </c>
      <c r="U23" s="1">
        <v>2.2579099999999999</v>
      </c>
      <c r="V23" s="3">
        <v>134.85423</v>
      </c>
      <c r="W23" s="3">
        <v>499.75459999999998</v>
      </c>
      <c r="X23" s="4">
        <f t="shared" si="0"/>
        <v>2655.5861000000004</v>
      </c>
      <c r="Y23" s="4">
        <f t="shared" si="0"/>
        <v>7274.2396200000012</v>
      </c>
      <c r="Z23" s="17"/>
    </row>
    <row r="24" spans="1:26">
      <c r="A24" s="61" t="s">
        <v>34</v>
      </c>
      <c r="B24" s="1">
        <v>80.992509999999996</v>
      </c>
      <c r="C24" s="1">
        <v>481.68227000000002</v>
      </c>
      <c r="D24" s="2">
        <v>12.02661</v>
      </c>
      <c r="E24" s="1">
        <v>35.953420000000001</v>
      </c>
      <c r="F24" s="1">
        <v>0</v>
      </c>
      <c r="G24" s="1">
        <v>0</v>
      </c>
      <c r="H24" s="1">
        <v>45.03734</v>
      </c>
      <c r="I24" s="1">
        <v>107.02533</v>
      </c>
      <c r="J24" s="1">
        <v>979.99276999999995</v>
      </c>
      <c r="K24" s="1">
        <v>3473.8081200000001</v>
      </c>
      <c r="L24" s="1">
        <v>2023.9207899999999</v>
      </c>
      <c r="M24" s="1">
        <v>6594.9225500000002</v>
      </c>
      <c r="N24" s="1">
        <v>1.2520899999999999</v>
      </c>
      <c r="O24" s="1">
        <v>8.1037300000000005</v>
      </c>
      <c r="P24" s="1">
        <v>3.8769800000000001</v>
      </c>
      <c r="Q24" s="1">
        <v>158.4425</v>
      </c>
      <c r="R24" s="1">
        <v>134.00117</v>
      </c>
      <c r="S24" s="1">
        <v>428.13405</v>
      </c>
      <c r="T24" s="1">
        <v>0.29693999999999998</v>
      </c>
      <c r="U24" s="1">
        <v>2.8709199999999999</v>
      </c>
      <c r="V24" s="3">
        <v>2090.7604000000001</v>
      </c>
      <c r="W24" s="3">
        <v>2620.8838099999998</v>
      </c>
      <c r="X24" s="4">
        <f t="shared" si="0"/>
        <v>5372.1576000000005</v>
      </c>
      <c r="Y24" s="4">
        <f t="shared" si="0"/>
        <v>13911.8267</v>
      </c>
      <c r="Z24" s="17"/>
    </row>
    <row r="25" spans="1:26">
      <c r="A25" s="61" t="s">
        <v>35</v>
      </c>
      <c r="B25" s="1">
        <v>188.82684</v>
      </c>
      <c r="C25" s="1">
        <v>1569.4682399999999</v>
      </c>
      <c r="D25" s="2">
        <v>23.70804</v>
      </c>
      <c r="E25" s="1">
        <v>231.59934000000001</v>
      </c>
      <c r="F25" s="1">
        <v>16.144359999999999</v>
      </c>
      <c r="G25" s="1">
        <v>146.87051</v>
      </c>
      <c r="H25" s="1">
        <v>3.61741</v>
      </c>
      <c r="I25" s="1">
        <v>183.16502</v>
      </c>
      <c r="J25" s="1">
        <v>881.73969</v>
      </c>
      <c r="K25" s="1">
        <v>4579.4023299999999</v>
      </c>
      <c r="L25" s="1">
        <v>1516.3048899999999</v>
      </c>
      <c r="M25" s="1">
        <v>7591.8902099999996</v>
      </c>
      <c r="N25" s="1">
        <v>6.0056599999999998</v>
      </c>
      <c r="O25" s="1">
        <v>130.73737</v>
      </c>
      <c r="P25" s="1">
        <v>57.430900000000001</v>
      </c>
      <c r="Q25" s="1">
        <v>438.83685000000003</v>
      </c>
      <c r="R25" s="1">
        <v>5559.6729599999999</v>
      </c>
      <c r="S25" s="1">
        <v>21843.600829999999</v>
      </c>
      <c r="T25" s="1">
        <v>0.15292</v>
      </c>
      <c r="U25" s="1">
        <v>7.1713899999999997</v>
      </c>
      <c r="V25" s="3">
        <v>139.61492999999999</v>
      </c>
      <c r="W25" s="3">
        <v>985.90922999999998</v>
      </c>
      <c r="X25" s="4">
        <f t="shared" si="0"/>
        <v>8393.2186000000002</v>
      </c>
      <c r="Y25" s="4">
        <f t="shared" si="0"/>
        <v>37708.651319999997</v>
      </c>
      <c r="Z25" s="17"/>
    </row>
    <row r="26" spans="1:26">
      <c r="A26" s="61" t="s">
        <v>36</v>
      </c>
      <c r="B26" s="1">
        <v>527.74884999999995</v>
      </c>
      <c r="C26" s="1">
        <v>1670.3404399999999</v>
      </c>
      <c r="D26" s="2">
        <v>76.145039999999995</v>
      </c>
      <c r="E26" s="1">
        <v>292.28293000000002</v>
      </c>
      <c r="F26" s="1">
        <v>24.174440000000001</v>
      </c>
      <c r="G26" s="1">
        <v>108.28583</v>
      </c>
      <c r="H26" s="1">
        <v>132.43690000000001</v>
      </c>
      <c r="I26" s="1">
        <v>397.12504000000001</v>
      </c>
      <c r="J26" s="1">
        <v>2782.4972400000001</v>
      </c>
      <c r="K26" s="1">
        <v>10699.248600000001</v>
      </c>
      <c r="L26" s="1">
        <v>5443.4595499999996</v>
      </c>
      <c r="M26" s="1">
        <v>20535.20607</v>
      </c>
      <c r="N26" s="1">
        <v>43.951250000000002</v>
      </c>
      <c r="O26" s="1">
        <v>105.21809</v>
      </c>
      <c r="P26" s="1">
        <v>150.22114999999999</v>
      </c>
      <c r="Q26" s="1">
        <v>431.21785</v>
      </c>
      <c r="R26" s="1">
        <v>2571.07413</v>
      </c>
      <c r="S26" s="1">
        <v>8398.8250100000005</v>
      </c>
      <c r="T26" s="1">
        <v>7.4646600000000003</v>
      </c>
      <c r="U26" s="1">
        <v>42.279260000000001</v>
      </c>
      <c r="V26" s="3">
        <v>465.35449</v>
      </c>
      <c r="W26" s="3">
        <v>1480.4359099999999</v>
      </c>
      <c r="X26" s="4">
        <f t="shared" si="0"/>
        <v>12224.527699999999</v>
      </c>
      <c r="Y26" s="4">
        <f t="shared" si="0"/>
        <v>44160.465030000007</v>
      </c>
      <c r="Z26" s="17"/>
    </row>
    <row r="27" spans="1:26">
      <c r="A27" s="61" t="s">
        <v>37</v>
      </c>
      <c r="B27" s="1">
        <v>0.11015</v>
      </c>
      <c r="C27" s="1">
        <v>0.11015</v>
      </c>
      <c r="D27" s="2">
        <v>0</v>
      </c>
      <c r="E27" s="1">
        <v>8.9999999999999993E-3</v>
      </c>
      <c r="F27" s="1">
        <v>0</v>
      </c>
      <c r="G27" s="1">
        <v>0</v>
      </c>
      <c r="H27" s="1">
        <v>0</v>
      </c>
      <c r="I27" s="1">
        <v>0</v>
      </c>
      <c r="J27" s="1">
        <v>8.294E-2</v>
      </c>
      <c r="K27" s="1">
        <v>0.52002000000000004</v>
      </c>
      <c r="L27" s="1">
        <v>1.1486099999999999</v>
      </c>
      <c r="M27" s="1">
        <v>4.4772400000000001</v>
      </c>
      <c r="N27" s="1">
        <v>0</v>
      </c>
      <c r="O27" s="1">
        <v>0</v>
      </c>
      <c r="P27" s="1">
        <v>0</v>
      </c>
      <c r="Q27" s="1">
        <v>0</v>
      </c>
      <c r="R27" s="1">
        <v>0.1467</v>
      </c>
      <c r="S27" s="1">
        <v>0.34721000000000002</v>
      </c>
      <c r="T27" s="1">
        <v>0</v>
      </c>
      <c r="U27" s="1">
        <v>0</v>
      </c>
      <c r="V27" s="3">
        <v>5.5345599999999999</v>
      </c>
      <c r="W27" s="3">
        <v>11.56357</v>
      </c>
      <c r="X27" s="4">
        <f t="shared" si="0"/>
        <v>7.0229599999999994</v>
      </c>
      <c r="Y27" s="4">
        <f t="shared" si="0"/>
        <v>17.027190000000001</v>
      </c>
      <c r="Z27" s="17"/>
    </row>
    <row r="28" spans="1:26">
      <c r="A28" s="61" t="s">
        <v>38</v>
      </c>
      <c r="B28" s="1">
        <v>550.17864999999995</v>
      </c>
      <c r="C28" s="1">
        <v>2175.1045899999999</v>
      </c>
      <c r="D28" s="2">
        <v>167.77737999999999</v>
      </c>
      <c r="E28" s="1">
        <v>690.20509000000004</v>
      </c>
      <c r="F28" s="1">
        <v>0</v>
      </c>
      <c r="G28" s="1">
        <v>0</v>
      </c>
      <c r="H28" s="1">
        <v>128.01954000000001</v>
      </c>
      <c r="I28" s="1">
        <v>484.15512999999999</v>
      </c>
      <c r="J28" s="1">
        <v>2389.2136999999998</v>
      </c>
      <c r="K28" s="1">
        <v>8221.69794</v>
      </c>
      <c r="L28" s="1">
        <v>6131.49719</v>
      </c>
      <c r="M28" s="1">
        <v>19493.734100000001</v>
      </c>
      <c r="N28" s="1">
        <v>5.1862300000000001</v>
      </c>
      <c r="O28" s="1">
        <v>12.05814</v>
      </c>
      <c r="P28" s="1">
        <v>41.869869999999999</v>
      </c>
      <c r="Q28" s="1">
        <v>170.43519000000001</v>
      </c>
      <c r="R28" s="1">
        <v>994.00405999999998</v>
      </c>
      <c r="S28" s="1">
        <v>3457.8077199999998</v>
      </c>
      <c r="T28" s="1">
        <v>0.84984999999999999</v>
      </c>
      <c r="U28" s="1">
        <v>8.2510700000000003</v>
      </c>
      <c r="V28" s="3">
        <v>432.47994</v>
      </c>
      <c r="W28" s="3">
        <v>1762.3405700000001</v>
      </c>
      <c r="X28" s="4">
        <f t="shared" si="0"/>
        <v>10841.07641</v>
      </c>
      <c r="Y28" s="4">
        <f t="shared" si="0"/>
        <v>36475.789539999998</v>
      </c>
      <c r="Z28" s="17"/>
    </row>
    <row r="29" spans="1:26">
      <c r="A29" s="61" t="s">
        <v>39</v>
      </c>
      <c r="B29" s="1">
        <v>2542.6759200000001</v>
      </c>
      <c r="C29" s="1">
        <v>11788.635840000001</v>
      </c>
      <c r="D29" s="2">
        <v>193.36413999999999</v>
      </c>
      <c r="E29" s="1">
        <v>930.70776000000001</v>
      </c>
      <c r="F29" s="1">
        <v>552.85617000000002</v>
      </c>
      <c r="G29" s="1">
        <v>5518.2181600000004</v>
      </c>
      <c r="H29" s="1">
        <v>1035.6498999999999</v>
      </c>
      <c r="I29" s="1">
        <v>3164.7869999999998</v>
      </c>
      <c r="J29" s="1">
        <v>981.01862000000006</v>
      </c>
      <c r="K29" s="1">
        <v>4397.0121300000001</v>
      </c>
      <c r="L29" s="1">
        <v>1845.15581</v>
      </c>
      <c r="M29" s="1">
        <v>8271.6226100000003</v>
      </c>
      <c r="N29" s="1">
        <v>-77.597170000000006</v>
      </c>
      <c r="O29" s="1">
        <v>1206.2320299999999</v>
      </c>
      <c r="P29" s="1">
        <v>424.72084999999998</v>
      </c>
      <c r="Q29" s="1">
        <v>1603.02414</v>
      </c>
      <c r="R29" s="1">
        <v>28033.07922</v>
      </c>
      <c r="S29" s="1">
        <v>124439.77065000001</v>
      </c>
      <c r="T29" s="1">
        <v>6.1374399999999998</v>
      </c>
      <c r="U29" s="1">
        <v>72.643199999999993</v>
      </c>
      <c r="V29" s="3">
        <v>3485.2431099999999</v>
      </c>
      <c r="W29" s="3">
        <v>12762.08056</v>
      </c>
      <c r="X29" s="4">
        <f t="shared" si="0"/>
        <v>39022.30401</v>
      </c>
      <c r="Y29" s="4">
        <f t="shared" si="0"/>
        <v>174154.73407999999</v>
      </c>
      <c r="Z29" s="17"/>
    </row>
    <row r="30" spans="1:26">
      <c r="A30" s="61" t="s">
        <v>40</v>
      </c>
      <c r="B30" s="1">
        <v>11.42426</v>
      </c>
      <c r="C30" s="1">
        <v>41.098039999999997</v>
      </c>
      <c r="D30" s="2">
        <v>8.1820000000000004E-2</v>
      </c>
      <c r="E30" s="1">
        <v>3.72627</v>
      </c>
      <c r="F30" s="1">
        <v>0</v>
      </c>
      <c r="G30" s="1">
        <v>0</v>
      </c>
      <c r="H30" s="1">
        <v>1.8852500000000001</v>
      </c>
      <c r="I30" s="1">
        <v>5.7778299999999998</v>
      </c>
      <c r="J30" s="1">
        <v>85.428610000000006</v>
      </c>
      <c r="K30" s="1">
        <v>329.58715999999998</v>
      </c>
      <c r="L30" s="1">
        <v>119.03157</v>
      </c>
      <c r="M30" s="1">
        <v>450.72658999999999</v>
      </c>
      <c r="N30" s="1">
        <v>0</v>
      </c>
      <c r="O30" s="1">
        <v>5.0000000000000001E-3</v>
      </c>
      <c r="P30" s="1">
        <v>0.60567000000000004</v>
      </c>
      <c r="Q30" s="1">
        <v>1.2233400000000001</v>
      </c>
      <c r="R30" s="1">
        <v>0.40325</v>
      </c>
      <c r="S30" s="1">
        <v>0.74670000000000003</v>
      </c>
      <c r="T30" s="1">
        <v>0</v>
      </c>
      <c r="U30" s="1">
        <v>0</v>
      </c>
      <c r="V30" s="3">
        <v>11.17806</v>
      </c>
      <c r="W30" s="3">
        <v>35.869140000000002</v>
      </c>
      <c r="X30" s="4">
        <f t="shared" si="0"/>
        <v>230.03849000000002</v>
      </c>
      <c r="Y30" s="4">
        <f t="shared" si="0"/>
        <v>868.76007000000004</v>
      </c>
      <c r="Z30" s="17"/>
    </row>
    <row r="31" spans="1:26">
      <c r="A31" s="61" t="s">
        <v>41</v>
      </c>
      <c r="B31" s="1">
        <v>70.531679999999994</v>
      </c>
      <c r="C31" s="1">
        <v>101.7942</v>
      </c>
      <c r="D31" s="2">
        <v>0.23648</v>
      </c>
      <c r="E31" s="1">
        <v>1.6387700000000001</v>
      </c>
      <c r="F31" s="1">
        <v>0</v>
      </c>
      <c r="G31" s="1">
        <v>0</v>
      </c>
      <c r="H31" s="1">
        <v>0.92608999999999997</v>
      </c>
      <c r="I31" s="1">
        <v>355.55067000000003</v>
      </c>
      <c r="J31" s="1">
        <v>82.339659999999995</v>
      </c>
      <c r="K31" s="1">
        <v>295.96089999999998</v>
      </c>
      <c r="L31" s="1">
        <v>136.00912</v>
      </c>
      <c r="M31" s="1">
        <v>475.95265000000001</v>
      </c>
      <c r="N31" s="1">
        <v>0</v>
      </c>
      <c r="O31" s="1">
        <v>4.01</v>
      </c>
      <c r="P31" s="1">
        <v>1.3633999999999999</v>
      </c>
      <c r="Q31" s="1">
        <v>1.81307</v>
      </c>
      <c r="R31" s="1">
        <v>19.56026</v>
      </c>
      <c r="S31" s="1">
        <v>26.702839999999998</v>
      </c>
      <c r="T31" s="1">
        <v>0</v>
      </c>
      <c r="U31" s="1">
        <v>0.17274</v>
      </c>
      <c r="V31" s="3">
        <v>8.23583</v>
      </c>
      <c r="W31" s="3">
        <v>50.020719999999997</v>
      </c>
      <c r="X31" s="4">
        <f t="shared" si="0"/>
        <v>319.20251999999999</v>
      </c>
      <c r="Y31" s="4">
        <f t="shared" si="0"/>
        <v>1313.6165599999997</v>
      </c>
      <c r="Z31" s="17"/>
    </row>
    <row r="32" spans="1:26">
      <c r="A32" s="61" t="s">
        <v>42</v>
      </c>
      <c r="B32" s="1">
        <v>1.34697</v>
      </c>
      <c r="C32" s="1">
        <v>10.759130000000001</v>
      </c>
      <c r="D32" s="2">
        <v>2.8240000000000001E-2</v>
      </c>
      <c r="E32" s="1">
        <v>0.96360000000000001</v>
      </c>
      <c r="F32" s="1">
        <v>0</v>
      </c>
      <c r="G32" s="1">
        <v>0</v>
      </c>
      <c r="H32" s="1">
        <v>0.20609</v>
      </c>
      <c r="I32" s="1">
        <v>1.02519</v>
      </c>
      <c r="J32" s="1">
        <v>38.178829999999998</v>
      </c>
      <c r="K32" s="1">
        <v>111.7153</v>
      </c>
      <c r="L32" s="1">
        <v>54.830770000000001</v>
      </c>
      <c r="M32" s="1">
        <v>219.80909</v>
      </c>
      <c r="N32" s="1">
        <v>0</v>
      </c>
      <c r="O32" s="1">
        <v>0</v>
      </c>
      <c r="P32" s="1">
        <v>7.1999999999999995E-2</v>
      </c>
      <c r="Q32" s="1">
        <v>0.35591</v>
      </c>
      <c r="R32" s="1">
        <v>0.29909999999999998</v>
      </c>
      <c r="S32" s="1">
        <v>1559.3793499999999</v>
      </c>
      <c r="T32" s="1">
        <v>0</v>
      </c>
      <c r="U32" s="1">
        <v>0</v>
      </c>
      <c r="V32" s="3">
        <v>0.94771000000000005</v>
      </c>
      <c r="W32" s="3">
        <v>10.91217</v>
      </c>
      <c r="X32" s="4">
        <f t="shared" si="0"/>
        <v>95.909710000000004</v>
      </c>
      <c r="Y32" s="4">
        <f t="shared" si="0"/>
        <v>1914.91974</v>
      </c>
      <c r="Z32" s="17"/>
    </row>
    <row r="33" spans="1:26">
      <c r="A33" s="61" t="s">
        <v>43</v>
      </c>
      <c r="B33" s="1">
        <v>1.83728</v>
      </c>
      <c r="C33" s="1">
        <v>14.88414</v>
      </c>
      <c r="D33" s="2">
        <v>0.32024999999999998</v>
      </c>
      <c r="E33" s="1">
        <v>1.7542800000000001</v>
      </c>
      <c r="F33" s="1">
        <v>0</v>
      </c>
      <c r="G33" s="1">
        <v>0</v>
      </c>
      <c r="H33" s="1">
        <v>0.33762999999999999</v>
      </c>
      <c r="I33" s="1">
        <v>0.54610999999999998</v>
      </c>
      <c r="J33" s="1">
        <v>69.516239999999996</v>
      </c>
      <c r="K33" s="1">
        <v>278.47064999999998</v>
      </c>
      <c r="L33" s="1">
        <v>101.80629</v>
      </c>
      <c r="M33" s="1">
        <v>382.28440999999998</v>
      </c>
      <c r="N33" s="1">
        <v>0</v>
      </c>
      <c r="O33" s="1">
        <v>0</v>
      </c>
      <c r="P33" s="1">
        <v>8.5699999999999998E-2</v>
      </c>
      <c r="Q33" s="1">
        <v>0.29509999999999997</v>
      </c>
      <c r="R33" s="1">
        <v>0.96499000000000001</v>
      </c>
      <c r="S33" s="1">
        <v>2.7667600000000001</v>
      </c>
      <c r="T33" s="1">
        <v>0</v>
      </c>
      <c r="U33" s="1">
        <v>5.8500000000000003E-2</v>
      </c>
      <c r="V33" s="3">
        <v>2.06867</v>
      </c>
      <c r="W33" s="3">
        <v>8.9164700000000003</v>
      </c>
      <c r="X33" s="4">
        <f t="shared" si="0"/>
        <v>176.93705</v>
      </c>
      <c r="Y33" s="4">
        <f t="shared" si="0"/>
        <v>689.97641999999996</v>
      </c>
      <c r="Z33" s="17"/>
    </row>
    <row r="34" spans="1:26">
      <c r="A34" s="61" t="s">
        <v>44</v>
      </c>
      <c r="B34" s="1">
        <v>74.235429999999994</v>
      </c>
      <c r="C34" s="1">
        <v>1925.9313999999999</v>
      </c>
      <c r="D34" s="2">
        <v>24.154730000000001</v>
      </c>
      <c r="E34" s="1">
        <v>87.519239999999996</v>
      </c>
      <c r="F34" s="1">
        <v>2.7656700000000001</v>
      </c>
      <c r="G34" s="1">
        <v>92.032740000000004</v>
      </c>
      <c r="H34" s="1">
        <v>168.96122</v>
      </c>
      <c r="I34" s="1">
        <v>382.08641</v>
      </c>
      <c r="J34" s="1">
        <v>494.55734999999999</v>
      </c>
      <c r="K34" s="1">
        <v>2597.9070400000001</v>
      </c>
      <c r="L34" s="1">
        <v>1352.6951300000001</v>
      </c>
      <c r="M34" s="1">
        <v>6404.6206499999998</v>
      </c>
      <c r="N34" s="1">
        <v>0.53966000000000003</v>
      </c>
      <c r="O34" s="1">
        <v>12.09244</v>
      </c>
      <c r="P34" s="1">
        <v>7.8487600000000004</v>
      </c>
      <c r="Q34" s="1">
        <v>224.55365</v>
      </c>
      <c r="R34" s="1">
        <v>123.697</v>
      </c>
      <c r="S34" s="1">
        <v>742.09225000000004</v>
      </c>
      <c r="T34" s="1">
        <v>0.10212</v>
      </c>
      <c r="U34" s="1">
        <v>2.61355</v>
      </c>
      <c r="V34" s="3">
        <v>62.785589999999999</v>
      </c>
      <c r="W34" s="3">
        <v>480.38477999999998</v>
      </c>
      <c r="X34" s="4">
        <f t="shared" si="0"/>
        <v>2312.3426599999998</v>
      </c>
      <c r="Y34" s="4">
        <f t="shared" si="0"/>
        <v>12951.834150000001</v>
      </c>
      <c r="Z34" s="17"/>
    </row>
    <row r="35" spans="1:26">
      <c r="A35" s="61" t="s">
        <v>57</v>
      </c>
      <c r="B35" s="1">
        <v>7.80504</v>
      </c>
      <c r="C35" s="1">
        <v>35.605809999999998</v>
      </c>
      <c r="D35" s="2">
        <v>0.72023000000000004</v>
      </c>
      <c r="E35" s="1">
        <v>9.4973299999999998</v>
      </c>
      <c r="F35" s="1">
        <v>0.16117000000000001</v>
      </c>
      <c r="G35" s="1">
        <v>10.151479999999999</v>
      </c>
      <c r="H35" s="1">
        <v>0</v>
      </c>
      <c r="I35" s="1">
        <v>1.49403</v>
      </c>
      <c r="J35" s="1">
        <v>34.342410000000001</v>
      </c>
      <c r="K35" s="1">
        <v>184.46360000000001</v>
      </c>
      <c r="L35" s="1">
        <v>36.005920000000003</v>
      </c>
      <c r="M35" s="1">
        <v>239.66372000000001</v>
      </c>
      <c r="N35" s="1">
        <v>0.03</v>
      </c>
      <c r="O35" s="1">
        <v>1.133</v>
      </c>
      <c r="P35" s="1">
        <v>0.34510999999999997</v>
      </c>
      <c r="Q35" s="1">
        <v>2.1322399999999999</v>
      </c>
      <c r="R35" s="1">
        <v>16.817170000000001</v>
      </c>
      <c r="S35" s="1">
        <v>30.822679999999998</v>
      </c>
      <c r="T35" s="1">
        <v>7.1279999999999996E-2</v>
      </c>
      <c r="U35" s="1">
        <v>0.16499</v>
      </c>
      <c r="V35" s="3">
        <v>4.1230399999999996</v>
      </c>
      <c r="W35" s="3">
        <v>15.544320000000001</v>
      </c>
      <c r="X35" s="4">
        <f t="shared" si="0"/>
        <v>100.42137000000002</v>
      </c>
      <c r="Y35" s="4">
        <f t="shared" si="0"/>
        <v>530.67320000000007</v>
      </c>
      <c r="Z35" s="17"/>
    </row>
    <row r="36" spans="1:26">
      <c r="A36" s="61" t="s">
        <v>46</v>
      </c>
      <c r="B36" s="1">
        <v>438.99772000000002</v>
      </c>
      <c r="C36" s="1">
        <v>1894.1808100000001</v>
      </c>
      <c r="D36" s="2">
        <v>66.804029999999997</v>
      </c>
      <c r="E36" s="1">
        <v>379.64301</v>
      </c>
      <c r="F36" s="1">
        <v>0</v>
      </c>
      <c r="G36" s="1">
        <v>0</v>
      </c>
      <c r="H36" s="1">
        <v>100.0437</v>
      </c>
      <c r="I36" s="1">
        <v>449.76058999999998</v>
      </c>
      <c r="J36" s="1">
        <v>1668.5879600000001</v>
      </c>
      <c r="K36" s="1">
        <v>5793.7214100000001</v>
      </c>
      <c r="L36" s="1">
        <v>3029.3456099999999</v>
      </c>
      <c r="M36" s="1">
        <v>10309.174300000001</v>
      </c>
      <c r="N36" s="1">
        <v>1.21828</v>
      </c>
      <c r="O36" s="1">
        <v>38.969709999999999</v>
      </c>
      <c r="P36" s="1">
        <v>47.110849999999999</v>
      </c>
      <c r="Q36" s="1">
        <v>174.75045</v>
      </c>
      <c r="R36" s="1">
        <v>1317.8585399999999</v>
      </c>
      <c r="S36" s="1">
        <v>3205.7801599999998</v>
      </c>
      <c r="T36" s="1">
        <v>4.1559400000000002</v>
      </c>
      <c r="U36" s="1">
        <v>25.624890000000001</v>
      </c>
      <c r="V36" s="3">
        <v>180.81188</v>
      </c>
      <c r="W36" s="3">
        <v>860.96970999999996</v>
      </c>
      <c r="X36" s="4">
        <f t="shared" si="0"/>
        <v>6854.93451</v>
      </c>
      <c r="Y36" s="4">
        <f t="shared" si="0"/>
        <v>23132.57504</v>
      </c>
      <c r="Z36" s="17"/>
    </row>
    <row r="37" spans="1:26">
      <c r="A37" s="61" t="s">
        <v>47</v>
      </c>
      <c r="B37" s="1">
        <v>300.56074000000001</v>
      </c>
      <c r="C37" s="1">
        <v>2904.6363099999999</v>
      </c>
      <c r="D37" s="2">
        <v>99.780550000000005</v>
      </c>
      <c r="E37" s="1">
        <v>550.41579000000002</v>
      </c>
      <c r="F37" s="1">
        <v>0</v>
      </c>
      <c r="G37" s="1">
        <v>0.22563</v>
      </c>
      <c r="H37" s="1">
        <v>78.860299999999995</v>
      </c>
      <c r="I37" s="1">
        <v>363.22349000000003</v>
      </c>
      <c r="J37" s="1">
        <v>1527.3137200000001</v>
      </c>
      <c r="K37" s="1">
        <v>6030.7969800000001</v>
      </c>
      <c r="L37" s="1">
        <v>3804.3497000000002</v>
      </c>
      <c r="M37" s="1">
        <v>14129.82005</v>
      </c>
      <c r="N37" s="1">
        <v>5.9205199999999998</v>
      </c>
      <c r="O37" s="1">
        <v>17.518470000000001</v>
      </c>
      <c r="P37" s="1">
        <v>69.331119999999999</v>
      </c>
      <c r="Q37" s="1">
        <v>322.22858000000002</v>
      </c>
      <c r="R37" s="1">
        <v>569.68952000000002</v>
      </c>
      <c r="S37" s="1">
        <v>2309.12646</v>
      </c>
      <c r="T37" s="1">
        <v>0.55059000000000002</v>
      </c>
      <c r="U37" s="1">
        <v>8.9639399999999991</v>
      </c>
      <c r="V37" s="3">
        <v>301.94387</v>
      </c>
      <c r="W37" s="3">
        <v>1353.0324700000001</v>
      </c>
      <c r="X37" s="4">
        <f t="shared" si="0"/>
        <v>6758.3006299999997</v>
      </c>
      <c r="Y37" s="4">
        <f t="shared" si="0"/>
        <v>27989.988169999997</v>
      </c>
      <c r="Z37" s="17"/>
    </row>
    <row r="38" spans="1:26">
      <c r="A38" s="61" t="s">
        <v>48</v>
      </c>
      <c r="B38" s="1">
        <v>0.45345000000000002</v>
      </c>
      <c r="C38" s="1">
        <v>19.072379999999999</v>
      </c>
      <c r="D38" s="2">
        <v>0.12474</v>
      </c>
      <c r="E38" s="1">
        <v>18.527380000000001</v>
      </c>
      <c r="F38" s="1">
        <v>0</v>
      </c>
      <c r="G38" s="1">
        <v>0</v>
      </c>
      <c r="H38" s="1">
        <v>0</v>
      </c>
      <c r="I38" s="1">
        <v>31.93535</v>
      </c>
      <c r="J38" s="1">
        <v>9.7147799999999993</v>
      </c>
      <c r="K38" s="1">
        <v>90.685900000000004</v>
      </c>
      <c r="L38" s="1">
        <v>62.623019999999997</v>
      </c>
      <c r="M38" s="1">
        <v>401.82432999999997</v>
      </c>
      <c r="N38" s="1">
        <v>0</v>
      </c>
      <c r="O38" s="1">
        <v>5.7750000000000003E-2</v>
      </c>
      <c r="P38" s="1">
        <v>5.4400000000000004E-3</v>
      </c>
      <c r="Q38" s="1">
        <v>1.30257</v>
      </c>
      <c r="R38" s="1">
        <v>0.25492999999999999</v>
      </c>
      <c r="S38" s="1">
        <v>10.46209</v>
      </c>
      <c r="T38" s="1">
        <v>0</v>
      </c>
      <c r="U38" s="1">
        <v>0.10521</v>
      </c>
      <c r="V38" s="3">
        <v>0.35998999999999998</v>
      </c>
      <c r="W38" s="3">
        <v>24.242999999999999</v>
      </c>
      <c r="X38" s="4">
        <f t="shared" si="0"/>
        <v>73.536349999999985</v>
      </c>
      <c r="Y38" s="4">
        <f t="shared" si="0"/>
        <v>598.21596000000011</v>
      </c>
      <c r="Z38" s="17"/>
    </row>
    <row r="39" spans="1:26">
      <c r="A39" s="61" t="s">
        <v>49</v>
      </c>
      <c r="B39" s="1">
        <v>1093.66291</v>
      </c>
      <c r="C39" s="1">
        <v>3859.8635399999998</v>
      </c>
      <c r="D39" s="2">
        <v>196.98436000000001</v>
      </c>
      <c r="E39" s="1">
        <v>845.87303999999995</v>
      </c>
      <c r="F39" s="1">
        <v>8.1208200000000001</v>
      </c>
      <c r="G39" s="1">
        <v>35.087049999999998</v>
      </c>
      <c r="H39" s="1">
        <v>125.32186</v>
      </c>
      <c r="I39" s="1">
        <v>392.19898999999998</v>
      </c>
      <c r="J39" s="1">
        <v>2119.8249999999998</v>
      </c>
      <c r="K39" s="1">
        <v>7341.5146999999997</v>
      </c>
      <c r="L39" s="1">
        <v>6534.7146700000003</v>
      </c>
      <c r="M39" s="1">
        <v>22767.66087</v>
      </c>
      <c r="N39" s="1">
        <v>21.688800000000001</v>
      </c>
      <c r="O39" s="1">
        <v>47.498449999999998</v>
      </c>
      <c r="P39" s="1">
        <v>146.38792000000001</v>
      </c>
      <c r="Q39" s="1">
        <v>475.09093000000001</v>
      </c>
      <c r="R39" s="1">
        <v>1664.3662200000001</v>
      </c>
      <c r="S39" s="1">
        <v>7329.4922699999997</v>
      </c>
      <c r="T39" s="1">
        <v>2.87127</v>
      </c>
      <c r="U39" s="1">
        <v>21.370329999999999</v>
      </c>
      <c r="V39" s="3">
        <v>711.69861000000003</v>
      </c>
      <c r="W39" s="3">
        <v>2343.55096</v>
      </c>
      <c r="X39" s="4">
        <f t="shared" si="0"/>
        <v>12625.642439999998</v>
      </c>
      <c r="Y39" s="4">
        <f t="shared" si="0"/>
        <v>45459.201129999994</v>
      </c>
      <c r="Z39" s="17"/>
    </row>
    <row r="40" spans="1:26">
      <c r="A40" s="61" t="s">
        <v>50</v>
      </c>
      <c r="B40" s="1">
        <v>0.18983</v>
      </c>
      <c r="C40" s="1">
        <v>383.42793999999998</v>
      </c>
      <c r="D40" s="2">
        <v>1.71075</v>
      </c>
      <c r="E40" s="1">
        <v>35.296239999999997</v>
      </c>
      <c r="F40" s="1">
        <v>0</v>
      </c>
      <c r="G40" s="1">
        <v>-13.98143</v>
      </c>
      <c r="H40" s="1">
        <v>177.84472</v>
      </c>
      <c r="I40" s="1">
        <v>579.58414000000005</v>
      </c>
      <c r="J40" s="1">
        <v>193.68047999999999</v>
      </c>
      <c r="K40" s="1">
        <v>973.73735999999997</v>
      </c>
      <c r="L40" s="1">
        <v>247.27914999999999</v>
      </c>
      <c r="M40" s="1">
        <v>1233.66535</v>
      </c>
      <c r="N40" s="1">
        <v>0.13583000000000001</v>
      </c>
      <c r="O40" s="1">
        <v>0.63200999999999996</v>
      </c>
      <c r="P40" s="1">
        <v>4.7669699999999997</v>
      </c>
      <c r="Q40" s="1">
        <v>124.71872</v>
      </c>
      <c r="R40" s="1">
        <v>40.72195</v>
      </c>
      <c r="S40" s="1">
        <v>2090.8672700000002</v>
      </c>
      <c r="T40" s="1">
        <v>0</v>
      </c>
      <c r="U40" s="1">
        <v>1.29558</v>
      </c>
      <c r="V40" s="3">
        <v>21.81523</v>
      </c>
      <c r="W40" s="3">
        <v>111.04369</v>
      </c>
      <c r="X40" s="4">
        <f t="shared" si="0"/>
        <v>688.1449100000001</v>
      </c>
      <c r="Y40" s="4">
        <f t="shared" si="0"/>
        <v>5520.2868699999999</v>
      </c>
      <c r="Z40" s="17"/>
    </row>
    <row r="41" spans="1:26">
      <c r="A41" s="61" t="s">
        <v>51</v>
      </c>
      <c r="B41" s="1">
        <v>31.73882</v>
      </c>
      <c r="C41" s="1">
        <v>99.397630000000007</v>
      </c>
      <c r="D41" s="2">
        <v>1.9277500000000001</v>
      </c>
      <c r="E41" s="1">
        <v>11.47301</v>
      </c>
      <c r="F41" s="1">
        <v>0</v>
      </c>
      <c r="G41" s="1">
        <v>0</v>
      </c>
      <c r="H41" s="1">
        <v>1.83758</v>
      </c>
      <c r="I41" s="1">
        <v>5.2738699999999996</v>
      </c>
      <c r="J41" s="1">
        <v>95.458160000000007</v>
      </c>
      <c r="K41" s="1">
        <v>423.41397000000001</v>
      </c>
      <c r="L41" s="1">
        <v>287.149</v>
      </c>
      <c r="M41" s="1">
        <v>994.04129999999998</v>
      </c>
      <c r="N41" s="1">
        <v>8.9072700000000005</v>
      </c>
      <c r="O41" s="1">
        <v>8.9072700000000005</v>
      </c>
      <c r="P41" s="1">
        <v>13.64146</v>
      </c>
      <c r="Q41" s="1">
        <v>68.929000000000002</v>
      </c>
      <c r="R41" s="1">
        <v>6.3410500000000001</v>
      </c>
      <c r="S41" s="1">
        <v>29.83475</v>
      </c>
      <c r="T41" s="1">
        <v>6.7000000000000002E-3</v>
      </c>
      <c r="U41" s="1">
        <v>0.35378999999999999</v>
      </c>
      <c r="V41" s="3">
        <v>22.891179999999999</v>
      </c>
      <c r="W41" s="3">
        <v>72.801699999999997</v>
      </c>
      <c r="X41" s="4">
        <f t="shared" si="0"/>
        <v>469.89897000000002</v>
      </c>
      <c r="Y41" s="4">
        <f t="shared" si="0"/>
        <v>1714.4262899999999</v>
      </c>
      <c r="Z41" s="17"/>
    </row>
    <row r="42" spans="1:26">
      <c r="A42" s="61" t="s">
        <v>52</v>
      </c>
      <c r="B42" s="1">
        <v>1242.37445</v>
      </c>
      <c r="C42" s="1">
        <v>5606.1452600000002</v>
      </c>
      <c r="D42" s="2">
        <v>234.65203</v>
      </c>
      <c r="E42" s="1">
        <v>1045.3429900000001</v>
      </c>
      <c r="F42" s="1">
        <v>0</v>
      </c>
      <c r="G42" s="1">
        <v>0.98514000000000002</v>
      </c>
      <c r="H42" s="1">
        <v>422.82905</v>
      </c>
      <c r="I42" s="1">
        <v>1081.9942900000001</v>
      </c>
      <c r="J42" s="1">
        <v>3367.2186799999999</v>
      </c>
      <c r="K42" s="1">
        <v>11253.95134</v>
      </c>
      <c r="L42" s="1">
        <v>9360.7962100000004</v>
      </c>
      <c r="M42" s="1">
        <v>29527.2382</v>
      </c>
      <c r="N42" s="1">
        <v>8.4608600000000003</v>
      </c>
      <c r="O42" s="1">
        <v>38.693730000000002</v>
      </c>
      <c r="P42" s="1">
        <v>5393.4231300000001</v>
      </c>
      <c r="Q42" s="1">
        <v>11458.74725</v>
      </c>
      <c r="R42" s="1">
        <v>984.01508000000001</v>
      </c>
      <c r="S42" s="1">
        <v>8885.2127500000006</v>
      </c>
      <c r="T42" s="1">
        <v>4.1776</v>
      </c>
      <c r="U42" s="1">
        <v>20.668150000000001</v>
      </c>
      <c r="V42" s="3">
        <v>807.09793999999999</v>
      </c>
      <c r="W42" s="3">
        <v>4618.1686099999997</v>
      </c>
      <c r="X42" s="4">
        <f t="shared" si="0"/>
        <v>21825.045029999997</v>
      </c>
      <c r="Y42" s="4">
        <f t="shared" si="0"/>
        <v>73537.14770999999</v>
      </c>
      <c r="Z42" s="17"/>
    </row>
    <row r="43" spans="1:26">
      <c r="A43" s="61" t="s">
        <v>53</v>
      </c>
      <c r="B43" s="1">
        <v>256.13967000000002</v>
      </c>
      <c r="C43" s="1">
        <v>1038.6562799999999</v>
      </c>
      <c r="D43" s="2">
        <v>25.947199999999999</v>
      </c>
      <c r="E43" s="1">
        <v>143.30336</v>
      </c>
      <c r="F43" s="1">
        <v>1.0022599999999999</v>
      </c>
      <c r="G43" s="1">
        <v>2.3746100000000001</v>
      </c>
      <c r="H43" s="1">
        <v>27.73601</v>
      </c>
      <c r="I43" s="1">
        <v>107.33131</v>
      </c>
      <c r="J43" s="1">
        <v>418.98606999999998</v>
      </c>
      <c r="K43" s="1">
        <v>1485.4321299999999</v>
      </c>
      <c r="L43" s="1">
        <v>1064.5166400000001</v>
      </c>
      <c r="M43" s="1">
        <v>3488.8151400000002</v>
      </c>
      <c r="N43" s="1">
        <v>0.48198000000000002</v>
      </c>
      <c r="O43" s="1">
        <v>8.5181000000000004</v>
      </c>
      <c r="P43" s="1">
        <v>17.852779999999999</v>
      </c>
      <c r="Q43" s="1">
        <v>47.58202</v>
      </c>
      <c r="R43" s="1">
        <v>134.01309000000001</v>
      </c>
      <c r="S43" s="1">
        <v>299.53213</v>
      </c>
      <c r="T43" s="1">
        <v>0.44907999999999998</v>
      </c>
      <c r="U43" s="1">
        <v>2.1327600000000002</v>
      </c>
      <c r="V43" s="3">
        <v>148.64617999999999</v>
      </c>
      <c r="W43" s="3">
        <v>580.15012000000002</v>
      </c>
      <c r="X43" s="4">
        <f t="shared" si="0"/>
        <v>2095.7709600000003</v>
      </c>
      <c r="Y43" s="4">
        <f t="shared" si="0"/>
        <v>7203.8279600000005</v>
      </c>
      <c r="Z43" s="17"/>
    </row>
    <row r="44" spans="1:26">
      <c r="A44" s="61" t="s">
        <v>54</v>
      </c>
      <c r="B44" s="1">
        <v>333.20278999999999</v>
      </c>
      <c r="C44" s="1">
        <v>2053.0225599999999</v>
      </c>
      <c r="D44" s="2">
        <v>65.035610000000005</v>
      </c>
      <c r="E44" s="1">
        <v>493.76803000000001</v>
      </c>
      <c r="F44" s="1">
        <v>0.14399999999999999</v>
      </c>
      <c r="G44" s="1">
        <v>21.337140000000002</v>
      </c>
      <c r="H44" s="1">
        <v>360.85223999999999</v>
      </c>
      <c r="I44" s="1">
        <v>935.09819000000005</v>
      </c>
      <c r="J44" s="1">
        <v>1045.6555699999999</v>
      </c>
      <c r="K44" s="1">
        <v>4912.8711899999998</v>
      </c>
      <c r="L44" s="1">
        <v>3252.6332299999999</v>
      </c>
      <c r="M44" s="1">
        <v>14689.80697</v>
      </c>
      <c r="N44" s="1">
        <v>0.80828</v>
      </c>
      <c r="O44" s="1">
        <v>18.97428</v>
      </c>
      <c r="P44" s="1">
        <v>29.37689</v>
      </c>
      <c r="Q44" s="1">
        <v>252.28836999999999</v>
      </c>
      <c r="R44" s="1">
        <v>2686.6565399999999</v>
      </c>
      <c r="S44" s="1">
        <v>19467.11363</v>
      </c>
      <c r="T44" s="1">
        <v>1.56731</v>
      </c>
      <c r="U44" s="1">
        <v>25.060459999999999</v>
      </c>
      <c r="V44" s="3">
        <v>59624.113799999999</v>
      </c>
      <c r="W44" s="3">
        <v>62440.938049999997</v>
      </c>
      <c r="X44" s="4">
        <f t="shared" si="0"/>
        <v>67400.046260000003</v>
      </c>
      <c r="Y44" s="4">
        <f t="shared" si="0"/>
        <v>105310.27886999999</v>
      </c>
      <c r="Z44" s="17"/>
    </row>
    <row r="45" spans="1:26">
      <c r="A45" s="14" t="s">
        <v>58</v>
      </c>
      <c r="B45" s="4">
        <f t="shared" ref="B45:Y45" si="1">SUM(B9:B44)</f>
        <v>11755.636769999999</v>
      </c>
      <c r="C45" s="4">
        <f t="shared" si="1"/>
        <v>61538.371009999988</v>
      </c>
      <c r="D45" s="4">
        <f t="shared" si="1"/>
        <v>1879.0204799999999</v>
      </c>
      <c r="E45" s="4">
        <f t="shared" si="1"/>
        <v>9561.6154699999988</v>
      </c>
      <c r="F45" s="4">
        <f t="shared" si="1"/>
        <v>747.62604999999996</v>
      </c>
      <c r="G45" s="4">
        <f t="shared" si="1"/>
        <v>6540.3977500000001</v>
      </c>
      <c r="H45" s="4">
        <f t="shared" si="1"/>
        <v>3634.7459599999997</v>
      </c>
      <c r="I45" s="4">
        <f t="shared" si="1"/>
        <v>13083.965340000004</v>
      </c>
      <c r="J45" s="4">
        <f t="shared" si="1"/>
        <v>27039.43117</v>
      </c>
      <c r="K45" s="4">
        <f t="shared" si="1"/>
        <v>104275.32728</v>
      </c>
      <c r="L45" s="4">
        <f t="shared" si="1"/>
        <v>62446.23962</v>
      </c>
      <c r="M45" s="4">
        <f t="shared" si="1"/>
        <v>229119.50387000004</v>
      </c>
      <c r="N45" s="4">
        <f t="shared" si="1"/>
        <v>92.557719999999975</v>
      </c>
      <c r="O45" s="4">
        <f t="shared" si="1"/>
        <v>2089.9593599999998</v>
      </c>
      <c r="P45" s="4">
        <f t="shared" si="1"/>
        <v>7323.3620000000001</v>
      </c>
      <c r="Q45" s="4">
        <f t="shared" si="1"/>
        <v>20267.42571</v>
      </c>
      <c r="R45" s="4">
        <f t="shared" si="1"/>
        <v>59581.852770000012</v>
      </c>
      <c r="S45" s="4">
        <f t="shared" si="1"/>
        <v>269280.79219999997</v>
      </c>
      <c r="T45" s="4">
        <f t="shared" si="1"/>
        <v>39.225660000000005</v>
      </c>
      <c r="U45" s="4">
        <f t="shared" si="1"/>
        <v>325.39555000000001</v>
      </c>
      <c r="V45" s="4">
        <f>SUM(V9:V44)</f>
        <v>73869.505059999996</v>
      </c>
      <c r="W45" s="4">
        <f t="shared" si="1"/>
        <v>108337.93846</v>
      </c>
      <c r="X45" s="4">
        <f t="shared" si="1"/>
        <v>248409.20326000004</v>
      </c>
      <c r="Y45" s="4">
        <f t="shared" si="1"/>
        <v>824420.69199999969</v>
      </c>
      <c r="Z45" s="15"/>
    </row>
    <row r="46" spans="1:26">
      <c r="X46" s="60"/>
      <c r="Y46" s="60"/>
    </row>
  </sheetData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A45"/>
  <sheetViews>
    <sheetView workbookViewId="0">
      <selection activeCell="F17" sqref="F17"/>
    </sheetView>
  </sheetViews>
  <sheetFormatPr defaultRowHeight="12"/>
  <cols>
    <col min="1" max="1" width="23.140625" style="19" customWidth="1"/>
    <col min="2" max="2" width="13" style="19" bestFit="1" customWidth="1"/>
    <col min="3" max="3" width="14.42578125" style="19" bestFit="1" customWidth="1"/>
    <col min="4" max="4" width="13" style="19" bestFit="1" customWidth="1"/>
    <col min="5" max="5" width="14.42578125" style="19" bestFit="1" customWidth="1"/>
    <col min="6" max="6" width="13" style="19" bestFit="1" customWidth="1"/>
    <col min="7" max="7" width="14.42578125" style="19" bestFit="1" customWidth="1"/>
    <col min="8" max="8" width="13" style="19" bestFit="1" customWidth="1"/>
    <col min="9" max="9" width="14.42578125" style="19" bestFit="1" customWidth="1"/>
    <col min="10" max="10" width="13" style="19" bestFit="1" customWidth="1"/>
    <col min="11" max="11" width="14.42578125" style="19" bestFit="1" customWidth="1"/>
    <col min="12" max="12" width="13" style="20" bestFit="1" customWidth="1"/>
    <col min="13" max="13" width="14.42578125" style="19" bestFit="1" customWidth="1"/>
    <col min="14" max="14" width="13" style="19" bestFit="1" customWidth="1"/>
    <col min="15" max="15" width="14.42578125" style="19" bestFit="1" customWidth="1"/>
    <col min="16" max="16" width="13" style="19" bestFit="1" customWidth="1"/>
    <col min="17" max="17" width="14.42578125" style="19" bestFit="1" customWidth="1"/>
    <col min="18" max="18" width="13" style="19" bestFit="1" customWidth="1"/>
    <col min="19" max="19" width="14.42578125" style="19" bestFit="1" customWidth="1"/>
    <col min="20" max="20" width="13" style="19" bestFit="1" customWidth="1"/>
    <col min="21" max="21" width="14.42578125" style="19" bestFit="1" customWidth="1"/>
    <col min="22" max="22" width="13" style="19" bestFit="1" customWidth="1"/>
    <col min="23" max="23" width="14.42578125" style="19" bestFit="1" customWidth="1"/>
    <col min="24" max="24" width="13" style="19" bestFit="1" customWidth="1"/>
    <col min="25" max="25" width="14.42578125" style="19" bestFit="1" customWidth="1"/>
    <col min="26" max="256" width="9.140625" style="19"/>
    <col min="257" max="257" width="23.140625" style="19" customWidth="1"/>
    <col min="258" max="258" width="13" style="19" bestFit="1" customWidth="1"/>
    <col min="259" max="259" width="14.42578125" style="19" bestFit="1" customWidth="1"/>
    <col min="260" max="260" width="13" style="19" bestFit="1" customWidth="1"/>
    <col min="261" max="261" width="14.42578125" style="19" bestFit="1" customWidth="1"/>
    <col min="262" max="262" width="13" style="19" bestFit="1" customWidth="1"/>
    <col min="263" max="263" width="14.42578125" style="19" bestFit="1" customWidth="1"/>
    <col min="264" max="264" width="13" style="19" bestFit="1" customWidth="1"/>
    <col min="265" max="265" width="14.42578125" style="19" bestFit="1" customWidth="1"/>
    <col min="266" max="266" width="13" style="19" bestFit="1" customWidth="1"/>
    <col min="267" max="267" width="14.42578125" style="19" bestFit="1" customWidth="1"/>
    <col min="268" max="268" width="13" style="19" bestFit="1" customWidth="1"/>
    <col min="269" max="269" width="14.42578125" style="19" bestFit="1" customWidth="1"/>
    <col min="270" max="270" width="13" style="19" bestFit="1" customWidth="1"/>
    <col min="271" max="271" width="14.42578125" style="19" bestFit="1" customWidth="1"/>
    <col min="272" max="272" width="13" style="19" bestFit="1" customWidth="1"/>
    <col min="273" max="273" width="14.42578125" style="19" bestFit="1" customWidth="1"/>
    <col min="274" max="274" width="13" style="19" bestFit="1" customWidth="1"/>
    <col min="275" max="275" width="14.42578125" style="19" bestFit="1" customWidth="1"/>
    <col min="276" max="276" width="13" style="19" bestFit="1" customWidth="1"/>
    <col min="277" max="277" width="14.42578125" style="19" bestFit="1" customWidth="1"/>
    <col min="278" max="278" width="13" style="19" bestFit="1" customWidth="1"/>
    <col min="279" max="279" width="14.42578125" style="19" bestFit="1" customWidth="1"/>
    <col min="280" max="280" width="13" style="19" bestFit="1" customWidth="1"/>
    <col min="281" max="281" width="14.42578125" style="19" bestFit="1" customWidth="1"/>
    <col min="282" max="512" width="9.140625" style="19"/>
    <col min="513" max="513" width="23.140625" style="19" customWidth="1"/>
    <col min="514" max="514" width="13" style="19" bestFit="1" customWidth="1"/>
    <col min="515" max="515" width="14.42578125" style="19" bestFit="1" customWidth="1"/>
    <col min="516" max="516" width="13" style="19" bestFit="1" customWidth="1"/>
    <col min="517" max="517" width="14.42578125" style="19" bestFit="1" customWidth="1"/>
    <col min="518" max="518" width="13" style="19" bestFit="1" customWidth="1"/>
    <col min="519" max="519" width="14.42578125" style="19" bestFit="1" customWidth="1"/>
    <col min="520" max="520" width="13" style="19" bestFit="1" customWidth="1"/>
    <col min="521" max="521" width="14.42578125" style="19" bestFit="1" customWidth="1"/>
    <col min="522" max="522" width="13" style="19" bestFit="1" customWidth="1"/>
    <col min="523" max="523" width="14.42578125" style="19" bestFit="1" customWidth="1"/>
    <col min="524" max="524" width="13" style="19" bestFit="1" customWidth="1"/>
    <col min="525" max="525" width="14.42578125" style="19" bestFit="1" customWidth="1"/>
    <col min="526" max="526" width="13" style="19" bestFit="1" customWidth="1"/>
    <col min="527" max="527" width="14.42578125" style="19" bestFit="1" customWidth="1"/>
    <col min="528" max="528" width="13" style="19" bestFit="1" customWidth="1"/>
    <col min="529" max="529" width="14.42578125" style="19" bestFit="1" customWidth="1"/>
    <col min="530" max="530" width="13" style="19" bestFit="1" customWidth="1"/>
    <col min="531" max="531" width="14.42578125" style="19" bestFit="1" customWidth="1"/>
    <col min="532" max="532" width="13" style="19" bestFit="1" customWidth="1"/>
    <col min="533" max="533" width="14.42578125" style="19" bestFit="1" customWidth="1"/>
    <col min="534" max="534" width="13" style="19" bestFit="1" customWidth="1"/>
    <col min="535" max="535" width="14.42578125" style="19" bestFit="1" customWidth="1"/>
    <col min="536" max="536" width="13" style="19" bestFit="1" customWidth="1"/>
    <col min="537" max="537" width="14.42578125" style="19" bestFit="1" customWidth="1"/>
    <col min="538" max="768" width="9.140625" style="19"/>
    <col min="769" max="769" width="23.140625" style="19" customWidth="1"/>
    <col min="770" max="770" width="13" style="19" bestFit="1" customWidth="1"/>
    <col min="771" max="771" width="14.42578125" style="19" bestFit="1" customWidth="1"/>
    <col min="772" max="772" width="13" style="19" bestFit="1" customWidth="1"/>
    <col min="773" max="773" width="14.42578125" style="19" bestFit="1" customWidth="1"/>
    <col min="774" max="774" width="13" style="19" bestFit="1" customWidth="1"/>
    <col min="775" max="775" width="14.42578125" style="19" bestFit="1" customWidth="1"/>
    <col min="776" max="776" width="13" style="19" bestFit="1" customWidth="1"/>
    <col min="777" max="777" width="14.42578125" style="19" bestFit="1" customWidth="1"/>
    <col min="778" max="778" width="13" style="19" bestFit="1" customWidth="1"/>
    <col min="779" max="779" width="14.42578125" style="19" bestFit="1" customWidth="1"/>
    <col min="780" max="780" width="13" style="19" bestFit="1" customWidth="1"/>
    <col min="781" max="781" width="14.42578125" style="19" bestFit="1" customWidth="1"/>
    <col min="782" max="782" width="13" style="19" bestFit="1" customWidth="1"/>
    <col min="783" max="783" width="14.42578125" style="19" bestFit="1" customWidth="1"/>
    <col min="784" max="784" width="13" style="19" bestFit="1" customWidth="1"/>
    <col min="785" max="785" width="14.42578125" style="19" bestFit="1" customWidth="1"/>
    <col min="786" max="786" width="13" style="19" bestFit="1" customWidth="1"/>
    <col min="787" max="787" width="14.42578125" style="19" bestFit="1" customWidth="1"/>
    <col min="788" max="788" width="13" style="19" bestFit="1" customWidth="1"/>
    <col min="789" max="789" width="14.42578125" style="19" bestFit="1" customWidth="1"/>
    <col min="790" max="790" width="13" style="19" bestFit="1" customWidth="1"/>
    <col min="791" max="791" width="14.42578125" style="19" bestFit="1" customWidth="1"/>
    <col min="792" max="792" width="13" style="19" bestFit="1" customWidth="1"/>
    <col min="793" max="793" width="14.42578125" style="19" bestFit="1" customWidth="1"/>
    <col min="794" max="1024" width="9.140625" style="19"/>
    <col min="1025" max="1025" width="23.140625" style="19" customWidth="1"/>
    <col min="1026" max="1026" width="13" style="19" bestFit="1" customWidth="1"/>
    <col min="1027" max="1027" width="14.42578125" style="19" bestFit="1" customWidth="1"/>
    <col min="1028" max="1028" width="13" style="19" bestFit="1" customWidth="1"/>
    <col min="1029" max="1029" width="14.42578125" style="19" bestFit="1" customWidth="1"/>
    <col min="1030" max="1030" width="13" style="19" bestFit="1" customWidth="1"/>
    <col min="1031" max="1031" width="14.42578125" style="19" bestFit="1" customWidth="1"/>
    <col min="1032" max="1032" width="13" style="19" bestFit="1" customWidth="1"/>
    <col min="1033" max="1033" width="14.42578125" style="19" bestFit="1" customWidth="1"/>
    <col min="1034" max="1034" width="13" style="19" bestFit="1" customWidth="1"/>
    <col min="1035" max="1035" width="14.42578125" style="19" bestFit="1" customWidth="1"/>
    <col min="1036" max="1036" width="13" style="19" bestFit="1" customWidth="1"/>
    <col min="1037" max="1037" width="14.42578125" style="19" bestFit="1" customWidth="1"/>
    <col min="1038" max="1038" width="13" style="19" bestFit="1" customWidth="1"/>
    <col min="1039" max="1039" width="14.42578125" style="19" bestFit="1" customWidth="1"/>
    <col min="1040" max="1040" width="13" style="19" bestFit="1" customWidth="1"/>
    <col min="1041" max="1041" width="14.42578125" style="19" bestFit="1" customWidth="1"/>
    <col min="1042" max="1042" width="13" style="19" bestFit="1" customWidth="1"/>
    <col min="1043" max="1043" width="14.42578125" style="19" bestFit="1" customWidth="1"/>
    <col min="1044" max="1044" width="13" style="19" bestFit="1" customWidth="1"/>
    <col min="1045" max="1045" width="14.42578125" style="19" bestFit="1" customWidth="1"/>
    <col min="1046" max="1046" width="13" style="19" bestFit="1" customWidth="1"/>
    <col min="1047" max="1047" width="14.42578125" style="19" bestFit="1" customWidth="1"/>
    <col min="1048" max="1048" width="13" style="19" bestFit="1" customWidth="1"/>
    <col min="1049" max="1049" width="14.42578125" style="19" bestFit="1" customWidth="1"/>
    <col min="1050" max="1280" width="9.140625" style="19"/>
    <col min="1281" max="1281" width="23.140625" style="19" customWidth="1"/>
    <col min="1282" max="1282" width="13" style="19" bestFit="1" customWidth="1"/>
    <col min="1283" max="1283" width="14.42578125" style="19" bestFit="1" customWidth="1"/>
    <col min="1284" max="1284" width="13" style="19" bestFit="1" customWidth="1"/>
    <col min="1285" max="1285" width="14.42578125" style="19" bestFit="1" customWidth="1"/>
    <col min="1286" max="1286" width="13" style="19" bestFit="1" customWidth="1"/>
    <col min="1287" max="1287" width="14.42578125" style="19" bestFit="1" customWidth="1"/>
    <col min="1288" max="1288" width="13" style="19" bestFit="1" customWidth="1"/>
    <col min="1289" max="1289" width="14.42578125" style="19" bestFit="1" customWidth="1"/>
    <col min="1290" max="1290" width="13" style="19" bestFit="1" customWidth="1"/>
    <col min="1291" max="1291" width="14.42578125" style="19" bestFit="1" customWidth="1"/>
    <col min="1292" max="1292" width="13" style="19" bestFit="1" customWidth="1"/>
    <col min="1293" max="1293" width="14.42578125" style="19" bestFit="1" customWidth="1"/>
    <col min="1294" max="1294" width="13" style="19" bestFit="1" customWidth="1"/>
    <col min="1295" max="1295" width="14.42578125" style="19" bestFit="1" customWidth="1"/>
    <col min="1296" max="1296" width="13" style="19" bestFit="1" customWidth="1"/>
    <col min="1297" max="1297" width="14.42578125" style="19" bestFit="1" customWidth="1"/>
    <col min="1298" max="1298" width="13" style="19" bestFit="1" customWidth="1"/>
    <col min="1299" max="1299" width="14.42578125" style="19" bestFit="1" customWidth="1"/>
    <col min="1300" max="1300" width="13" style="19" bestFit="1" customWidth="1"/>
    <col min="1301" max="1301" width="14.42578125" style="19" bestFit="1" customWidth="1"/>
    <col min="1302" max="1302" width="13" style="19" bestFit="1" customWidth="1"/>
    <col min="1303" max="1303" width="14.42578125" style="19" bestFit="1" customWidth="1"/>
    <col min="1304" max="1304" width="13" style="19" bestFit="1" customWidth="1"/>
    <col min="1305" max="1305" width="14.42578125" style="19" bestFit="1" customWidth="1"/>
    <col min="1306" max="1536" width="9.140625" style="19"/>
    <col min="1537" max="1537" width="23.140625" style="19" customWidth="1"/>
    <col min="1538" max="1538" width="13" style="19" bestFit="1" customWidth="1"/>
    <col min="1539" max="1539" width="14.42578125" style="19" bestFit="1" customWidth="1"/>
    <col min="1540" max="1540" width="13" style="19" bestFit="1" customWidth="1"/>
    <col min="1541" max="1541" width="14.42578125" style="19" bestFit="1" customWidth="1"/>
    <col min="1542" max="1542" width="13" style="19" bestFit="1" customWidth="1"/>
    <col min="1543" max="1543" width="14.42578125" style="19" bestFit="1" customWidth="1"/>
    <col min="1544" max="1544" width="13" style="19" bestFit="1" customWidth="1"/>
    <col min="1545" max="1545" width="14.42578125" style="19" bestFit="1" customWidth="1"/>
    <col min="1546" max="1546" width="13" style="19" bestFit="1" customWidth="1"/>
    <col min="1547" max="1547" width="14.42578125" style="19" bestFit="1" customWidth="1"/>
    <col min="1548" max="1548" width="13" style="19" bestFit="1" customWidth="1"/>
    <col min="1549" max="1549" width="14.42578125" style="19" bestFit="1" customWidth="1"/>
    <col min="1550" max="1550" width="13" style="19" bestFit="1" customWidth="1"/>
    <col min="1551" max="1551" width="14.42578125" style="19" bestFit="1" customWidth="1"/>
    <col min="1552" max="1552" width="13" style="19" bestFit="1" customWidth="1"/>
    <col min="1553" max="1553" width="14.42578125" style="19" bestFit="1" customWidth="1"/>
    <col min="1554" max="1554" width="13" style="19" bestFit="1" customWidth="1"/>
    <col min="1555" max="1555" width="14.42578125" style="19" bestFit="1" customWidth="1"/>
    <col min="1556" max="1556" width="13" style="19" bestFit="1" customWidth="1"/>
    <col min="1557" max="1557" width="14.42578125" style="19" bestFit="1" customWidth="1"/>
    <col min="1558" max="1558" width="13" style="19" bestFit="1" customWidth="1"/>
    <col min="1559" max="1559" width="14.42578125" style="19" bestFit="1" customWidth="1"/>
    <col min="1560" max="1560" width="13" style="19" bestFit="1" customWidth="1"/>
    <col min="1561" max="1561" width="14.42578125" style="19" bestFit="1" customWidth="1"/>
    <col min="1562" max="1792" width="9.140625" style="19"/>
    <col min="1793" max="1793" width="23.140625" style="19" customWidth="1"/>
    <col min="1794" max="1794" width="13" style="19" bestFit="1" customWidth="1"/>
    <col min="1795" max="1795" width="14.42578125" style="19" bestFit="1" customWidth="1"/>
    <col min="1796" max="1796" width="13" style="19" bestFit="1" customWidth="1"/>
    <col min="1797" max="1797" width="14.42578125" style="19" bestFit="1" customWidth="1"/>
    <col min="1798" max="1798" width="13" style="19" bestFit="1" customWidth="1"/>
    <col min="1799" max="1799" width="14.42578125" style="19" bestFit="1" customWidth="1"/>
    <col min="1800" max="1800" width="13" style="19" bestFit="1" customWidth="1"/>
    <col min="1801" max="1801" width="14.42578125" style="19" bestFit="1" customWidth="1"/>
    <col min="1802" max="1802" width="13" style="19" bestFit="1" customWidth="1"/>
    <col min="1803" max="1803" width="14.42578125" style="19" bestFit="1" customWidth="1"/>
    <col min="1804" max="1804" width="13" style="19" bestFit="1" customWidth="1"/>
    <col min="1805" max="1805" width="14.42578125" style="19" bestFit="1" customWidth="1"/>
    <col min="1806" max="1806" width="13" style="19" bestFit="1" customWidth="1"/>
    <col min="1807" max="1807" width="14.42578125" style="19" bestFit="1" customWidth="1"/>
    <col min="1808" max="1808" width="13" style="19" bestFit="1" customWidth="1"/>
    <col min="1809" max="1809" width="14.42578125" style="19" bestFit="1" customWidth="1"/>
    <col min="1810" max="1810" width="13" style="19" bestFit="1" customWidth="1"/>
    <col min="1811" max="1811" width="14.42578125" style="19" bestFit="1" customWidth="1"/>
    <col min="1812" max="1812" width="13" style="19" bestFit="1" customWidth="1"/>
    <col min="1813" max="1813" width="14.42578125" style="19" bestFit="1" customWidth="1"/>
    <col min="1814" max="1814" width="13" style="19" bestFit="1" customWidth="1"/>
    <col min="1815" max="1815" width="14.42578125" style="19" bestFit="1" customWidth="1"/>
    <col min="1816" max="1816" width="13" style="19" bestFit="1" customWidth="1"/>
    <col min="1817" max="1817" width="14.42578125" style="19" bestFit="1" customWidth="1"/>
    <col min="1818" max="2048" width="9.140625" style="19"/>
    <col min="2049" max="2049" width="23.140625" style="19" customWidth="1"/>
    <col min="2050" max="2050" width="13" style="19" bestFit="1" customWidth="1"/>
    <col min="2051" max="2051" width="14.42578125" style="19" bestFit="1" customWidth="1"/>
    <col min="2052" max="2052" width="13" style="19" bestFit="1" customWidth="1"/>
    <col min="2053" max="2053" width="14.42578125" style="19" bestFit="1" customWidth="1"/>
    <col min="2054" max="2054" width="13" style="19" bestFit="1" customWidth="1"/>
    <col min="2055" max="2055" width="14.42578125" style="19" bestFit="1" customWidth="1"/>
    <col min="2056" max="2056" width="13" style="19" bestFit="1" customWidth="1"/>
    <col min="2057" max="2057" width="14.42578125" style="19" bestFit="1" customWidth="1"/>
    <col min="2058" max="2058" width="13" style="19" bestFit="1" customWidth="1"/>
    <col min="2059" max="2059" width="14.42578125" style="19" bestFit="1" customWidth="1"/>
    <col min="2060" max="2060" width="13" style="19" bestFit="1" customWidth="1"/>
    <col min="2061" max="2061" width="14.42578125" style="19" bestFit="1" customWidth="1"/>
    <col min="2062" max="2062" width="13" style="19" bestFit="1" customWidth="1"/>
    <col min="2063" max="2063" width="14.42578125" style="19" bestFit="1" customWidth="1"/>
    <col min="2064" max="2064" width="13" style="19" bestFit="1" customWidth="1"/>
    <col min="2065" max="2065" width="14.42578125" style="19" bestFit="1" customWidth="1"/>
    <col min="2066" max="2066" width="13" style="19" bestFit="1" customWidth="1"/>
    <col min="2067" max="2067" width="14.42578125" style="19" bestFit="1" customWidth="1"/>
    <col min="2068" max="2068" width="13" style="19" bestFit="1" customWidth="1"/>
    <col min="2069" max="2069" width="14.42578125" style="19" bestFit="1" customWidth="1"/>
    <col min="2070" max="2070" width="13" style="19" bestFit="1" customWidth="1"/>
    <col min="2071" max="2071" width="14.42578125" style="19" bestFit="1" customWidth="1"/>
    <col min="2072" max="2072" width="13" style="19" bestFit="1" customWidth="1"/>
    <col min="2073" max="2073" width="14.42578125" style="19" bestFit="1" customWidth="1"/>
    <col min="2074" max="2304" width="9.140625" style="19"/>
    <col min="2305" max="2305" width="23.140625" style="19" customWidth="1"/>
    <col min="2306" max="2306" width="13" style="19" bestFit="1" customWidth="1"/>
    <col min="2307" max="2307" width="14.42578125" style="19" bestFit="1" customWidth="1"/>
    <col min="2308" max="2308" width="13" style="19" bestFit="1" customWidth="1"/>
    <col min="2309" max="2309" width="14.42578125" style="19" bestFit="1" customWidth="1"/>
    <col min="2310" max="2310" width="13" style="19" bestFit="1" customWidth="1"/>
    <col min="2311" max="2311" width="14.42578125" style="19" bestFit="1" customWidth="1"/>
    <col min="2312" max="2312" width="13" style="19" bestFit="1" customWidth="1"/>
    <col min="2313" max="2313" width="14.42578125" style="19" bestFit="1" customWidth="1"/>
    <col min="2314" max="2314" width="13" style="19" bestFit="1" customWidth="1"/>
    <col min="2315" max="2315" width="14.42578125" style="19" bestFit="1" customWidth="1"/>
    <col min="2316" max="2316" width="13" style="19" bestFit="1" customWidth="1"/>
    <col min="2317" max="2317" width="14.42578125" style="19" bestFit="1" customWidth="1"/>
    <col min="2318" max="2318" width="13" style="19" bestFit="1" customWidth="1"/>
    <col min="2319" max="2319" width="14.42578125" style="19" bestFit="1" customWidth="1"/>
    <col min="2320" max="2320" width="13" style="19" bestFit="1" customWidth="1"/>
    <col min="2321" max="2321" width="14.42578125" style="19" bestFit="1" customWidth="1"/>
    <col min="2322" max="2322" width="13" style="19" bestFit="1" customWidth="1"/>
    <col min="2323" max="2323" width="14.42578125" style="19" bestFit="1" customWidth="1"/>
    <col min="2324" max="2324" width="13" style="19" bestFit="1" customWidth="1"/>
    <col min="2325" max="2325" width="14.42578125" style="19" bestFit="1" customWidth="1"/>
    <col min="2326" max="2326" width="13" style="19" bestFit="1" customWidth="1"/>
    <col min="2327" max="2327" width="14.42578125" style="19" bestFit="1" customWidth="1"/>
    <col min="2328" max="2328" width="13" style="19" bestFit="1" customWidth="1"/>
    <col min="2329" max="2329" width="14.42578125" style="19" bestFit="1" customWidth="1"/>
    <col min="2330" max="2560" width="9.140625" style="19"/>
    <col min="2561" max="2561" width="23.140625" style="19" customWidth="1"/>
    <col min="2562" max="2562" width="13" style="19" bestFit="1" customWidth="1"/>
    <col min="2563" max="2563" width="14.42578125" style="19" bestFit="1" customWidth="1"/>
    <col min="2564" max="2564" width="13" style="19" bestFit="1" customWidth="1"/>
    <col min="2565" max="2565" width="14.42578125" style="19" bestFit="1" customWidth="1"/>
    <col min="2566" max="2566" width="13" style="19" bestFit="1" customWidth="1"/>
    <col min="2567" max="2567" width="14.42578125" style="19" bestFit="1" customWidth="1"/>
    <col min="2568" max="2568" width="13" style="19" bestFit="1" customWidth="1"/>
    <col min="2569" max="2569" width="14.42578125" style="19" bestFit="1" customWidth="1"/>
    <col min="2570" max="2570" width="13" style="19" bestFit="1" customWidth="1"/>
    <col min="2571" max="2571" width="14.42578125" style="19" bestFit="1" customWidth="1"/>
    <col min="2572" max="2572" width="13" style="19" bestFit="1" customWidth="1"/>
    <col min="2573" max="2573" width="14.42578125" style="19" bestFit="1" customWidth="1"/>
    <col min="2574" max="2574" width="13" style="19" bestFit="1" customWidth="1"/>
    <col min="2575" max="2575" width="14.42578125" style="19" bestFit="1" customWidth="1"/>
    <col min="2576" max="2576" width="13" style="19" bestFit="1" customWidth="1"/>
    <col min="2577" max="2577" width="14.42578125" style="19" bestFit="1" customWidth="1"/>
    <col min="2578" max="2578" width="13" style="19" bestFit="1" customWidth="1"/>
    <col min="2579" max="2579" width="14.42578125" style="19" bestFit="1" customWidth="1"/>
    <col min="2580" max="2580" width="13" style="19" bestFit="1" customWidth="1"/>
    <col min="2581" max="2581" width="14.42578125" style="19" bestFit="1" customWidth="1"/>
    <col min="2582" max="2582" width="13" style="19" bestFit="1" customWidth="1"/>
    <col min="2583" max="2583" width="14.42578125" style="19" bestFit="1" customWidth="1"/>
    <col min="2584" max="2584" width="13" style="19" bestFit="1" customWidth="1"/>
    <col min="2585" max="2585" width="14.42578125" style="19" bestFit="1" customWidth="1"/>
    <col min="2586" max="2816" width="9.140625" style="19"/>
    <col min="2817" max="2817" width="23.140625" style="19" customWidth="1"/>
    <col min="2818" max="2818" width="13" style="19" bestFit="1" customWidth="1"/>
    <col min="2819" max="2819" width="14.42578125" style="19" bestFit="1" customWidth="1"/>
    <col min="2820" max="2820" width="13" style="19" bestFit="1" customWidth="1"/>
    <col min="2821" max="2821" width="14.42578125" style="19" bestFit="1" customWidth="1"/>
    <col min="2822" max="2822" width="13" style="19" bestFit="1" customWidth="1"/>
    <col min="2823" max="2823" width="14.42578125" style="19" bestFit="1" customWidth="1"/>
    <col min="2824" max="2824" width="13" style="19" bestFit="1" customWidth="1"/>
    <col min="2825" max="2825" width="14.42578125" style="19" bestFit="1" customWidth="1"/>
    <col min="2826" max="2826" width="13" style="19" bestFit="1" customWidth="1"/>
    <col min="2827" max="2827" width="14.42578125" style="19" bestFit="1" customWidth="1"/>
    <col min="2828" max="2828" width="13" style="19" bestFit="1" customWidth="1"/>
    <col min="2829" max="2829" width="14.42578125" style="19" bestFit="1" customWidth="1"/>
    <col min="2830" max="2830" width="13" style="19" bestFit="1" customWidth="1"/>
    <col min="2831" max="2831" width="14.42578125" style="19" bestFit="1" customWidth="1"/>
    <col min="2832" max="2832" width="13" style="19" bestFit="1" customWidth="1"/>
    <col min="2833" max="2833" width="14.42578125" style="19" bestFit="1" customWidth="1"/>
    <col min="2834" max="2834" width="13" style="19" bestFit="1" customWidth="1"/>
    <col min="2835" max="2835" width="14.42578125" style="19" bestFit="1" customWidth="1"/>
    <col min="2836" max="2836" width="13" style="19" bestFit="1" customWidth="1"/>
    <col min="2837" max="2837" width="14.42578125" style="19" bestFit="1" customWidth="1"/>
    <col min="2838" max="2838" width="13" style="19" bestFit="1" customWidth="1"/>
    <col min="2839" max="2839" width="14.42578125" style="19" bestFit="1" customWidth="1"/>
    <col min="2840" max="2840" width="13" style="19" bestFit="1" customWidth="1"/>
    <col min="2841" max="2841" width="14.42578125" style="19" bestFit="1" customWidth="1"/>
    <col min="2842" max="3072" width="9.140625" style="19"/>
    <col min="3073" max="3073" width="23.140625" style="19" customWidth="1"/>
    <col min="3074" max="3074" width="13" style="19" bestFit="1" customWidth="1"/>
    <col min="3075" max="3075" width="14.42578125" style="19" bestFit="1" customWidth="1"/>
    <col min="3076" max="3076" width="13" style="19" bestFit="1" customWidth="1"/>
    <col min="3077" max="3077" width="14.42578125" style="19" bestFit="1" customWidth="1"/>
    <col min="3078" max="3078" width="13" style="19" bestFit="1" customWidth="1"/>
    <col min="3079" max="3079" width="14.42578125" style="19" bestFit="1" customWidth="1"/>
    <col min="3080" max="3080" width="13" style="19" bestFit="1" customWidth="1"/>
    <col min="3081" max="3081" width="14.42578125" style="19" bestFit="1" customWidth="1"/>
    <col min="3082" max="3082" width="13" style="19" bestFit="1" customWidth="1"/>
    <col min="3083" max="3083" width="14.42578125" style="19" bestFit="1" customWidth="1"/>
    <col min="3084" max="3084" width="13" style="19" bestFit="1" customWidth="1"/>
    <col min="3085" max="3085" width="14.42578125" style="19" bestFit="1" customWidth="1"/>
    <col min="3086" max="3086" width="13" style="19" bestFit="1" customWidth="1"/>
    <col min="3087" max="3087" width="14.42578125" style="19" bestFit="1" customWidth="1"/>
    <col min="3088" max="3088" width="13" style="19" bestFit="1" customWidth="1"/>
    <col min="3089" max="3089" width="14.42578125" style="19" bestFit="1" customWidth="1"/>
    <col min="3090" max="3090" width="13" style="19" bestFit="1" customWidth="1"/>
    <col min="3091" max="3091" width="14.42578125" style="19" bestFit="1" customWidth="1"/>
    <col min="3092" max="3092" width="13" style="19" bestFit="1" customWidth="1"/>
    <col min="3093" max="3093" width="14.42578125" style="19" bestFit="1" customWidth="1"/>
    <col min="3094" max="3094" width="13" style="19" bestFit="1" customWidth="1"/>
    <col min="3095" max="3095" width="14.42578125" style="19" bestFit="1" customWidth="1"/>
    <col min="3096" max="3096" width="13" style="19" bestFit="1" customWidth="1"/>
    <col min="3097" max="3097" width="14.42578125" style="19" bestFit="1" customWidth="1"/>
    <col min="3098" max="3328" width="9.140625" style="19"/>
    <col min="3329" max="3329" width="23.140625" style="19" customWidth="1"/>
    <col min="3330" max="3330" width="13" style="19" bestFit="1" customWidth="1"/>
    <col min="3331" max="3331" width="14.42578125" style="19" bestFit="1" customWidth="1"/>
    <col min="3332" max="3332" width="13" style="19" bestFit="1" customWidth="1"/>
    <col min="3333" max="3333" width="14.42578125" style="19" bestFit="1" customWidth="1"/>
    <col min="3334" max="3334" width="13" style="19" bestFit="1" customWidth="1"/>
    <col min="3335" max="3335" width="14.42578125" style="19" bestFit="1" customWidth="1"/>
    <col min="3336" max="3336" width="13" style="19" bestFit="1" customWidth="1"/>
    <col min="3337" max="3337" width="14.42578125" style="19" bestFit="1" customWidth="1"/>
    <col min="3338" max="3338" width="13" style="19" bestFit="1" customWidth="1"/>
    <col min="3339" max="3339" width="14.42578125" style="19" bestFit="1" customWidth="1"/>
    <col min="3340" max="3340" width="13" style="19" bestFit="1" customWidth="1"/>
    <col min="3341" max="3341" width="14.42578125" style="19" bestFit="1" customWidth="1"/>
    <col min="3342" max="3342" width="13" style="19" bestFit="1" customWidth="1"/>
    <col min="3343" max="3343" width="14.42578125" style="19" bestFit="1" customWidth="1"/>
    <col min="3344" max="3344" width="13" style="19" bestFit="1" customWidth="1"/>
    <col min="3345" max="3345" width="14.42578125" style="19" bestFit="1" customWidth="1"/>
    <col min="3346" max="3346" width="13" style="19" bestFit="1" customWidth="1"/>
    <col min="3347" max="3347" width="14.42578125" style="19" bestFit="1" customWidth="1"/>
    <col min="3348" max="3348" width="13" style="19" bestFit="1" customWidth="1"/>
    <col min="3349" max="3349" width="14.42578125" style="19" bestFit="1" customWidth="1"/>
    <col min="3350" max="3350" width="13" style="19" bestFit="1" customWidth="1"/>
    <col min="3351" max="3351" width="14.42578125" style="19" bestFit="1" customWidth="1"/>
    <col min="3352" max="3352" width="13" style="19" bestFit="1" customWidth="1"/>
    <col min="3353" max="3353" width="14.42578125" style="19" bestFit="1" customWidth="1"/>
    <col min="3354" max="3584" width="9.140625" style="19"/>
    <col min="3585" max="3585" width="23.140625" style="19" customWidth="1"/>
    <col min="3586" max="3586" width="13" style="19" bestFit="1" customWidth="1"/>
    <col min="3587" max="3587" width="14.42578125" style="19" bestFit="1" customWidth="1"/>
    <col min="3588" max="3588" width="13" style="19" bestFit="1" customWidth="1"/>
    <col min="3589" max="3589" width="14.42578125" style="19" bestFit="1" customWidth="1"/>
    <col min="3590" max="3590" width="13" style="19" bestFit="1" customWidth="1"/>
    <col min="3591" max="3591" width="14.42578125" style="19" bestFit="1" customWidth="1"/>
    <col min="3592" max="3592" width="13" style="19" bestFit="1" customWidth="1"/>
    <col min="3593" max="3593" width="14.42578125" style="19" bestFit="1" customWidth="1"/>
    <col min="3594" max="3594" width="13" style="19" bestFit="1" customWidth="1"/>
    <col min="3595" max="3595" width="14.42578125" style="19" bestFit="1" customWidth="1"/>
    <col min="3596" max="3596" width="13" style="19" bestFit="1" customWidth="1"/>
    <col min="3597" max="3597" width="14.42578125" style="19" bestFit="1" customWidth="1"/>
    <col min="3598" max="3598" width="13" style="19" bestFit="1" customWidth="1"/>
    <col min="3599" max="3599" width="14.42578125" style="19" bestFit="1" customWidth="1"/>
    <col min="3600" max="3600" width="13" style="19" bestFit="1" customWidth="1"/>
    <col min="3601" max="3601" width="14.42578125" style="19" bestFit="1" customWidth="1"/>
    <col min="3602" max="3602" width="13" style="19" bestFit="1" customWidth="1"/>
    <col min="3603" max="3603" width="14.42578125" style="19" bestFit="1" customWidth="1"/>
    <col min="3604" max="3604" width="13" style="19" bestFit="1" customWidth="1"/>
    <col min="3605" max="3605" width="14.42578125" style="19" bestFit="1" customWidth="1"/>
    <col min="3606" max="3606" width="13" style="19" bestFit="1" customWidth="1"/>
    <col min="3607" max="3607" width="14.42578125" style="19" bestFit="1" customWidth="1"/>
    <col min="3608" max="3608" width="13" style="19" bestFit="1" customWidth="1"/>
    <col min="3609" max="3609" width="14.42578125" style="19" bestFit="1" customWidth="1"/>
    <col min="3610" max="3840" width="9.140625" style="19"/>
    <col min="3841" max="3841" width="23.140625" style="19" customWidth="1"/>
    <col min="3842" max="3842" width="13" style="19" bestFit="1" customWidth="1"/>
    <col min="3843" max="3843" width="14.42578125" style="19" bestFit="1" customWidth="1"/>
    <col min="3844" max="3844" width="13" style="19" bestFit="1" customWidth="1"/>
    <col min="3845" max="3845" width="14.42578125" style="19" bestFit="1" customWidth="1"/>
    <col min="3846" max="3846" width="13" style="19" bestFit="1" customWidth="1"/>
    <col min="3847" max="3847" width="14.42578125" style="19" bestFit="1" customWidth="1"/>
    <col min="3848" max="3848" width="13" style="19" bestFit="1" customWidth="1"/>
    <col min="3849" max="3849" width="14.42578125" style="19" bestFit="1" customWidth="1"/>
    <col min="3850" max="3850" width="13" style="19" bestFit="1" customWidth="1"/>
    <col min="3851" max="3851" width="14.42578125" style="19" bestFit="1" customWidth="1"/>
    <col min="3852" max="3852" width="13" style="19" bestFit="1" customWidth="1"/>
    <col min="3853" max="3853" width="14.42578125" style="19" bestFit="1" customWidth="1"/>
    <col min="3854" max="3854" width="13" style="19" bestFit="1" customWidth="1"/>
    <col min="3855" max="3855" width="14.42578125" style="19" bestFit="1" customWidth="1"/>
    <col min="3856" max="3856" width="13" style="19" bestFit="1" customWidth="1"/>
    <col min="3857" max="3857" width="14.42578125" style="19" bestFit="1" customWidth="1"/>
    <col min="3858" max="3858" width="13" style="19" bestFit="1" customWidth="1"/>
    <col min="3859" max="3859" width="14.42578125" style="19" bestFit="1" customWidth="1"/>
    <col min="3860" max="3860" width="13" style="19" bestFit="1" customWidth="1"/>
    <col min="3861" max="3861" width="14.42578125" style="19" bestFit="1" customWidth="1"/>
    <col min="3862" max="3862" width="13" style="19" bestFit="1" customWidth="1"/>
    <col min="3863" max="3863" width="14.42578125" style="19" bestFit="1" customWidth="1"/>
    <col min="3864" max="3864" width="13" style="19" bestFit="1" customWidth="1"/>
    <col min="3865" max="3865" width="14.42578125" style="19" bestFit="1" customWidth="1"/>
    <col min="3866" max="4096" width="9.140625" style="19"/>
    <col min="4097" max="4097" width="23.140625" style="19" customWidth="1"/>
    <col min="4098" max="4098" width="13" style="19" bestFit="1" customWidth="1"/>
    <col min="4099" max="4099" width="14.42578125" style="19" bestFit="1" customWidth="1"/>
    <col min="4100" max="4100" width="13" style="19" bestFit="1" customWidth="1"/>
    <col min="4101" max="4101" width="14.42578125" style="19" bestFit="1" customWidth="1"/>
    <col min="4102" max="4102" width="13" style="19" bestFit="1" customWidth="1"/>
    <col min="4103" max="4103" width="14.42578125" style="19" bestFit="1" customWidth="1"/>
    <col min="4104" max="4104" width="13" style="19" bestFit="1" customWidth="1"/>
    <col min="4105" max="4105" width="14.42578125" style="19" bestFit="1" customWidth="1"/>
    <col min="4106" max="4106" width="13" style="19" bestFit="1" customWidth="1"/>
    <col min="4107" max="4107" width="14.42578125" style="19" bestFit="1" customWidth="1"/>
    <col min="4108" max="4108" width="13" style="19" bestFit="1" customWidth="1"/>
    <col min="4109" max="4109" width="14.42578125" style="19" bestFit="1" customWidth="1"/>
    <col min="4110" max="4110" width="13" style="19" bestFit="1" customWidth="1"/>
    <col min="4111" max="4111" width="14.42578125" style="19" bestFit="1" customWidth="1"/>
    <col min="4112" max="4112" width="13" style="19" bestFit="1" customWidth="1"/>
    <col min="4113" max="4113" width="14.42578125" style="19" bestFit="1" customWidth="1"/>
    <col min="4114" max="4114" width="13" style="19" bestFit="1" customWidth="1"/>
    <col min="4115" max="4115" width="14.42578125" style="19" bestFit="1" customWidth="1"/>
    <col min="4116" max="4116" width="13" style="19" bestFit="1" customWidth="1"/>
    <col min="4117" max="4117" width="14.42578125" style="19" bestFit="1" customWidth="1"/>
    <col min="4118" max="4118" width="13" style="19" bestFit="1" customWidth="1"/>
    <col min="4119" max="4119" width="14.42578125" style="19" bestFit="1" customWidth="1"/>
    <col min="4120" max="4120" width="13" style="19" bestFit="1" customWidth="1"/>
    <col min="4121" max="4121" width="14.42578125" style="19" bestFit="1" customWidth="1"/>
    <col min="4122" max="4352" width="9.140625" style="19"/>
    <col min="4353" max="4353" width="23.140625" style="19" customWidth="1"/>
    <col min="4354" max="4354" width="13" style="19" bestFit="1" customWidth="1"/>
    <col min="4355" max="4355" width="14.42578125" style="19" bestFit="1" customWidth="1"/>
    <col min="4356" max="4356" width="13" style="19" bestFit="1" customWidth="1"/>
    <col min="4357" max="4357" width="14.42578125" style="19" bestFit="1" customWidth="1"/>
    <col min="4358" max="4358" width="13" style="19" bestFit="1" customWidth="1"/>
    <col min="4359" max="4359" width="14.42578125" style="19" bestFit="1" customWidth="1"/>
    <col min="4360" max="4360" width="13" style="19" bestFit="1" customWidth="1"/>
    <col min="4361" max="4361" width="14.42578125" style="19" bestFit="1" customWidth="1"/>
    <col min="4362" max="4362" width="13" style="19" bestFit="1" customWidth="1"/>
    <col min="4363" max="4363" width="14.42578125" style="19" bestFit="1" customWidth="1"/>
    <col min="4364" max="4364" width="13" style="19" bestFit="1" customWidth="1"/>
    <col min="4365" max="4365" width="14.42578125" style="19" bestFit="1" customWidth="1"/>
    <col min="4366" max="4366" width="13" style="19" bestFit="1" customWidth="1"/>
    <col min="4367" max="4367" width="14.42578125" style="19" bestFit="1" customWidth="1"/>
    <col min="4368" max="4368" width="13" style="19" bestFit="1" customWidth="1"/>
    <col min="4369" max="4369" width="14.42578125" style="19" bestFit="1" customWidth="1"/>
    <col min="4370" max="4370" width="13" style="19" bestFit="1" customWidth="1"/>
    <col min="4371" max="4371" width="14.42578125" style="19" bestFit="1" customWidth="1"/>
    <col min="4372" max="4372" width="13" style="19" bestFit="1" customWidth="1"/>
    <col min="4373" max="4373" width="14.42578125" style="19" bestFit="1" customWidth="1"/>
    <col min="4374" max="4374" width="13" style="19" bestFit="1" customWidth="1"/>
    <col min="4375" max="4375" width="14.42578125" style="19" bestFit="1" customWidth="1"/>
    <col min="4376" max="4376" width="13" style="19" bestFit="1" customWidth="1"/>
    <col min="4377" max="4377" width="14.42578125" style="19" bestFit="1" customWidth="1"/>
    <col min="4378" max="4608" width="9.140625" style="19"/>
    <col min="4609" max="4609" width="23.140625" style="19" customWidth="1"/>
    <col min="4610" max="4610" width="13" style="19" bestFit="1" customWidth="1"/>
    <col min="4611" max="4611" width="14.42578125" style="19" bestFit="1" customWidth="1"/>
    <col min="4612" max="4612" width="13" style="19" bestFit="1" customWidth="1"/>
    <col min="4613" max="4613" width="14.42578125" style="19" bestFit="1" customWidth="1"/>
    <col min="4614" max="4614" width="13" style="19" bestFit="1" customWidth="1"/>
    <col min="4615" max="4615" width="14.42578125" style="19" bestFit="1" customWidth="1"/>
    <col min="4616" max="4616" width="13" style="19" bestFit="1" customWidth="1"/>
    <col min="4617" max="4617" width="14.42578125" style="19" bestFit="1" customWidth="1"/>
    <col min="4618" max="4618" width="13" style="19" bestFit="1" customWidth="1"/>
    <col min="4619" max="4619" width="14.42578125" style="19" bestFit="1" customWidth="1"/>
    <col min="4620" max="4620" width="13" style="19" bestFit="1" customWidth="1"/>
    <col min="4621" max="4621" width="14.42578125" style="19" bestFit="1" customWidth="1"/>
    <col min="4622" max="4622" width="13" style="19" bestFit="1" customWidth="1"/>
    <col min="4623" max="4623" width="14.42578125" style="19" bestFit="1" customWidth="1"/>
    <col min="4624" max="4624" width="13" style="19" bestFit="1" customWidth="1"/>
    <col min="4625" max="4625" width="14.42578125" style="19" bestFit="1" customWidth="1"/>
    <col min="4626" max="4626" width="13" style="19" bestFit="1" customWidth="1"/>
    <col min="4627" max="4627" width="14.42578125" style="19" bestFit="1" customWidth="1"/>
    <col min="4628" max="4628" width="13" style="19" bestFit="1" customWidth="1"/>
    <col min="4629" max="4629" width="14.42578125" style="19" bestFit="1" customWidth="1"/>
    <col min="4630" max="4630" width="13" style="19" bestFit="1" customWidth="1"/>
    <col min="4631" max="4631" width="14.42578125" style="19" bestFit="1" customWidth="1"/>
    <col min="4632" max="4632" width="13" style="19" bestFit="1" customWidth="1"/>
    <col min="4633" max="4633" width="14.42578125" style="19" bestFit="1" customWidth="1"/>
    <col min="4634" max="4864" width="9.140625" style="19"/>
    <col min="4865" max="4865" width="23.140625" style="19" customWidth="1"/>
    <col min="4866" max="4866" width="13" style="19" bestFit="1" customWidth="1"/>
    <col min="4867" max="4867" width="14.42578125" style="19" bestFit="1" customWidth="1"/>
    <col min="4868" max="4868" width="13" style="19" bestFit="1" customWidth="1"/>
    <col min="4869" max="4869" width="14.42578125" style="19" bestFit="1" customWidth="1"/>
    <col min="4870" max="4870" width="13" style="19" bestFit="1" customWidth="1"/>
    <col min="4871" max="4871" width="14.42578125" style="19" bestFit="1" customWidth="1"/>
    <col min="4872" max="4872" width="13" style="19" bestFit="1" customWidth="1"/>
    <col min="4873" max="4873" width="14.42578125" style="19" bestFit="1" customWidth="1"/>
    <col min="4874" max="4874" width="13" style="19" bestFit="1" customWidth="1"/>
    <col min="4875" max="4875" width="14.42578125" style="19" bestFit="1" customWidth="1"/>
    <col min="4876" max="4876" width="13" style="19" bestFit="1" customWidth="1"/>
    <col min="4877" max="4877" width="14.42578125" style="19" bestFit="1" customWidth="1"/>
    <col min="4878" max="4878" width="13" style="19" bestFit="1" customWidth="1"/>
    <col min="4879" max="4879" width="14.42578125" style="19" bestFit="1" customWidth="1"/>
    <col min="4880" max="4880" width="13" style="19" bestFit="1" customWidth="1"/>
    <col min="4881" max="4881" width="14.42578125" style="19" bestFit="1" customWidth="1"/>
    <col min="4882" max="4882" width="13" style="19" bestFit="1" customWidth="1"/>
    <col min="4883" max="4883" width="14.42578125" style="19" bestFit="1" customWidth="1"/>
    <col min="4884" max="4884" width="13" style="19" bestFit="1" customWidth="1"/>
    <col min="4885" max="4885" width="14.42578125" style="19" bestFit="1" customWidth="1"/>
    <col min="4886" max="4886" width="13" style="19" bestFit="1" customWidth="1"/>
    <col min="4887" max="4887" width="14.42578125" style="19" bestFit="1" customWidth="1"/>
    <col min="4888" max="4888" width="13" style="19" bestFit="1" customWidth="1"/>
    <col min="4889" max="4889" width="14.42578125" style="19" bestFit="1" customWidth="1"/>
    <col min="4890" max="5120" width="9.140625" style="19"/>
    <col min="5121" max="5121" width="23.140625" style="19" customWidth="1"/>
    <col min="5122" max="5122" width="13" style="19" bestFit="1" customWidth="1"/>
    <col min="5123" max="5123" width="14.42578125" style="19" bestFit="1" customWidth="1"/>
    <col min="5124" max="5124" width="13" style="19" bestFit="1" customWidth="1"/>
    <col min="5125" max="5125" width="14.42578125" style="19" bestFit="1" customWidth="1"/>
    <col min="5126" max="5126" width="13" style="19" bestFit="1" customWidth="1"/>
    <col min="5127" max="5127" width="14.42578125" style="19" bestFit="1" customWidth="1"/>
    <col min="5128" max="5128" width="13" style="19" bestFit="1" customWidth="1"/>
    <col min="5129" max="5129" width="14.42578125" style="19" bestFit="1" customWidth="1"/>
    <col min="5130" max="5130" width="13" style="19" bestFit="1" customWidth="1"/>
    <col min="5131" max="5131" width="14.42578125" style="19" bestFit="1" customWidth="1"/>
    <col min="5132" max="5132" width="13" style="19" bestFit="1" customWidth="1"/>
    <col min="5133" max="5133" width="14.42578125" style="19" bestFit="1" customWidth="1"/>
    <col min="5134" max="5134" width="13" style="19" bestFit="1" customWidth="1"/>
    <col min="5135" max="5135" width="14.42578125" style="19" bestFit="1" customWidth="1"/>
    <col min="5136" max="5136" width="13" style="19" bestFit="1" customWidth="1"/>
    <col min="5137" max="5137" width="14.42578125" style="19" bestFit="1" customWidth="1"/>
    <col min="5138" max="5138" width="13" style="19" bestFit="1" customWidth="1"/>
    <col min="5139" max="5139" width="14.42578125" style="19" bestFit="1" customWidth="1"/>
    <col min="5140" max="5140" width="13" style="19" bestFit="1" customWidth="1"/>
    <col min="5141" max="5141" width="14.42578125" style="19" bestFit="1" customWidth="1"/>
    <col min="5142" max="5142" width="13" style="19" bestFit="1" customWidth="1"/>
    <col min="5143" max="5143" width="14.42578125" style="19" bestFit="1" customWidth="1"/>
    <col min="5144" max="5144" width="13" style="19" bestFit="1" customWidth="1"/>
    <col min="5145" max="5145" width="14.42578125" style="19" bestFit="1" customWidth="1"/>
    <col min="5146" max="5376" width="9.140625" style="19"/>
    <col min="5377" max="5377" width="23.140625" style="19" customWidth="1"/>
    <col min="5378" max="5378" width="13" style="19" bestFit="1" customWidth="1"/>
    <col min="5379" max="5379" width="14.42578125" style="19" bestFit="1" customWidth="1"/>
    <col min="5380" max="5380" width="13" style="19" bestFit="1" customWidth="1"/>
    <col min="5381" max="5381" width="14.42578125" style="19" bestFit="1" customWidth="1"/>
    <col min="5382" max="5382" width="13" style="19" bestFit="1" customWidth="1"/>
    <col min="5383" max="5383" width="14.42578125" style="19" bestFit="1" customWidth="1"/>
    <col min="5384" max="5384" width="13" style="19" bestFit="1" customWidth="1"/>
    <col min="5385" max="5385" width="14.42578125" style="19" bestFit="1" customWidth="1"/>
    <col min="5386" max="5386" width="13" style="19" bestFit="1" customWidth="1"/>
    <col min="5387" max="5387" width="14.42578125" style="19" bestFit="1" customWidth="1"/>
    <col min="5388" max="5388" width="13" style="19" bestFit="1" customWidth="1"/>
    <col min="5389" max="5389" width="14.42578125" style="19" bestFit="1" customWidth="1"/>
    <col min="5390" max="5390" width="13" style="19" bestFit="1" customWidth="1"/>
    <col min="5391" max="5391" width="14.42578125" style="19" bestFit="1" customWidth="1"/>
    <col min="5392" max="5392" width="13" style="19" bestFit="1" customWidth="1"/>
    <col min="5393" max="5393" width="14.42578125" style="19" bestFit="1" customWidth="1"/>
    <col min="5394" max="5394" width="13" style="19" bestFit="1" customWidth="1"/>
    <col min="5395" max="5395" width="14.42578125" style="19" bestFit="1" customWidth="1"/>
    <col min="5396" max="5396" width="13" style="19" bestFit="1" customWidth="1"/>
    <col min="5397" max="5397" width="14.42578125" style="19" bestFit="1" customWidth="1"/>
    <col min="5398" max="5398" width="13" style="19" bestFit="1" customWidth="1"/>
    <col min="5399" max="5399" width="14.42578125" style="19" bestFit="1" customWidth="1"/>
    <col min="5400" max="5400" width="13" style="19" bestFit="1" customWidth="1"/>
    <col min="5401" max="5401" width="14.42578125" style="19" bestFit="1" customWidth="1"/>
    <col min="5402" max="5632" width="9.140625" style="19"/>
    <col min="5633" max="5633" width="23.140625" style="19" customWidth="1"/>
    <col min="5634" max="5634" width="13" style="19" bestFit="1" customWidth="1"/>
    <col min="5635" max="5635" width="14.42578125" style="19" bestFit="1" customWidth="1"/>
    <col min="5636" max="5636" width="13" style="19" bestFit="1" customWidth="1"/>
    <col min="5637" max="5637" width="14.42578125" style="19" bestFit="1" customWidth="1"/>
    <col min="5638" max="5638" width="13" style="19" bestFit="1" customWidth="1"/>
    <col min="5639" max="5639" width="14.42578125" style="19" bestFit="1" customWidth="1"/>
    <col min="5640" max="5640" width="13" style="19" bestFit="1" customWidth="1"/>
    <col min="5641" max="5641" width="14.42578125" style="19" bestFit="1" customWidth="1"/>
    <col min="5642" max="5642" width="13" style="19" bestFit="1" customWidth="1"/>
    <col min="5643" max="5643" width="14.42578125" style="19" bestFit="1" customWidth="1"/>
    <col min="5644" max="5644" width="13" style="19" bestFit="1" customWidth="1"/>
    <col min="5645" max="5645" width="14.42578125" style="19" bestFit="1" customWidth="1"/>
    <col min="5646" max="5646" width="13" style="19" bestFit="1" customWidth="1"/>
    <col min="5647" max="5647" width="14.42578125" style="19" bestFit="1" customWidth="1"/>
    <col min="5648" max="5648" width="13" style="19" bestFit="1" customWidth="1"/>
    <col min="5649" max="5649" width="14.42578125" style="19" bestFit="1" customWidth="1"/>
    <col min="5650" max="5650" width="13" style="19" bestFit="1" customWidth="1"/>
    <col min="5651" max="5651" width="14.42578125" style="19" bestFit="1" customWidth="1"/>
    <col min="5652" max="5652" width="13" style="19" bestFit="1" customWidth="1"/>
    <col min="5653" max="5653" width="14.42578125" style="19" bestFit="1" customWidth="1"/>
    <col min="5654" max="5654" width="13" style="19" bestFit="1" customWidth="1"/>
    <col min="5655" max="5655" width="14.42578125" style="19" bestFit="1" customWidth="1"/>
    <col min="5656" max="5656" width="13" style="19" bestFit="1" customWidth="1"/>
    <col min="5657" max="5657" width="14.42578125" style="19" bestFit="1" customWidth="1"/>
    <col min="5658" max="5888" width="9.140625" style="19"/>
    <col min="5889" max="5889" width="23.140625" style="19" customWidth="1"/>
    <col min="5890" max="5890" width="13" style="19" bestFit="1" customWidth="1"/>
    <col min="5891" max="5891" width="14.42578125" style="19" bestFit="1" customWidth="1"/>
    <col min="5892" max="5892" width="13" style="19" bestFit="1" customWidth="1"/>
    <col min="5893" max="5893" width="14.42578125" style="19" bestFit="1" customWidth="1"/>
    <col min="5894" max="5894" width="13" style="19" bestFit="1" customWidth="1"/>
    <col min="5895" max="5895" width="14.42578125" style="19" bestFit="1" customWidth="1"/>
    <col min="5896" max="5896" width="13" style="19" bestFit="1" customWidth="1"/>
    <col min="5897" max="5897" width="14.42578125" style="19" bestFit="1" customWidth="1"/>
    <col min="5898" max="5898" width="13" style="19" bestFit="1" customWidth="1"/>
    <col min="5899" max="5899" width="14.42578125" style="19" bestFit="1" customWidth="1"/>
    <col min="5900" max="5900" width="13" style="19" bestFit="1" customWidth="1"/>
    <col min="5901" max="5901" width="14.42578125" style="19" bestFit="1" customWidth="1"/>
    <col min="5902" max="5902" width="13" style="19" bestFit="1" customWidth="1"/>
    <col min="5903" max="5903" width="14.42578125" style="19" bestFit="1" customWidth="1"/>
    <col min="5904" max="5904" width="13" style="19" bestFit="1" customWidth="1"/>
    <col min="5905" max="5905" width="14.42578125" style="19" bestFit="1" customWidth="1"/>
    <col min="5906" max="5906" width="13" style="19" bestFit="1" customWidth="1"/>
    <col min="5907" max="5907" width="14.42578125" style="19" bestFit="1" customWidth="1"/>
    <col min="5908" max="5908" width="13" style="19" bestFit="1" customWidth="1"/>
    <col min="5909" max="5909" width="14.42578125" style="19" bestFit="1" customWidth="1"/>
    <col min="5910" max="5910" width="13" style="19" bestFit="1" customWidth="1"/>
    <col min="5911" max="5911" width="14.42578125" style="19" bestFit="1" customWidth="1"/>
    <col min="5912" max="5912" width="13" style="19" bestFit="1" customWidth="1"/>
    <col min="5913" max="5913" width="14.42578125" style="19" bestFit="1" customWidth="1"/>
    <col min="5914" max="6144" width="9.140625" style="19"/>
    <col min="6145" max="6145" width="23.140625" style="19" customWidth="1"/>
    <col min="6146" max="6146" width="13" style="19" bestFit="1" customWidth="1"/>
    <col min="6147" max="6147" width="14.42578125" style="19" bestFit="1" customWidth="1"/>
    <col min="6148" max="6148" width="13" style="19" bestFit="1" customWidth="1"/>
    <col min="6149" max="6149" width="14.42578125" style="19" bestFit="1" customWidth="1"/>
    <col min="6150" max="6150" width="13" style="19" bestFit="1" customWidth="1"/>
    <col min="6151" max="6151" width="14.42578125" style="19" bestFit="1" customWidth="1"/>
    <col min="6152" max="6152" width="13" style="19" bestFit="1" customWidth="1"/>
    <col min="6153" max="6153" width="14.42578125" style="19" bestFit="1" customWidth="1"/>
    <col min="6154" max="6154" width="13" style="19" bestFit="1" customWidth="1"/>
    <col min="6155" max="6155" width="14.42578125" style="19" bestFit="1" customWidth="1"/>
    <col min="6156" max="6156" width="13" style="19" bestFit="1" customWidth="1"/>
    <col min="6157" max="6157" width="14.42578125" style="19" bestFit="1" customWidth="1"/>
    <col min="6158" max="6158" width="13" style="19" bestFit="1" customWidth="1"/>
    <col min="6159" max="6159" width="14.42578125" style="19" bestFit="1" customWidth="1"/>
    <col min="6160" max="6160" width="13" style="19" bestFit="1" customWidth="1"/>
    <col min="6161" max="6161" width="14.42578125" style="19" bestFit="1" customWidth="1"/>
    <col min="6162" max="6162" width="13" style="19" bestFit="1" customWidth="1"/>
    <col min="6163" max="6163" width="14.42578125" style="19" bestFit="1" customWidth="1"/>
    <col min="6164" max="6164" width="13" style="19" bestFit="1" customWidth="1"/>
    <col min="6165" max="6165" width="14.42578125" style="19" bestFit="1" customWidth="1"/>
    <col min="6166" max="6166" width="13" style="19" bestFit="1" customWidth="1"/>
    <col min="6167" max="6167" width="14.42578125" style="19" bestFit="1" customWidth="1"/>
    <col min="6168" max="6168" width="13" style="19" bestFit="1" customWidth="1"/>
    <col min="6169" max="6169" width="14.42578125" style="19" bestFit="1" customWidth="1"/>
    <col min="6170" max="6400" width="9.140625" style="19"/>
    <col min="6401" max="6401" width="23.140625" style="19" customWidth="1"/>
    <col min="6402" max="6402" width="13" style="19" bestFit="1" customWidth="1"/>
    <col min="6403" max="6403" width="14.42578125" style="19" bestFit="1" customWidth="1"/>
    <col min="6404" max="6404" width="13" style="19" bestFit="1" customWidth="1"/>
    <col min="6405" max="6405" width="14.42578125" style="19" bestFit="1" customWidth="1"/>
    <col min="6406" max="6406" width="13" style="19" bestFit="1" customWidth="1"/>
    <col min="6407" max="6407" width="14.42578125" style="19" bestFit="1" customWidth="1"/>
    <col min="6408" max="6408" width="13" style="19" bestFit="1" customWidth="1"/>
    <col min="6409" max="6409" width="14.42578125" style="19" bestFit="1" customWidth="1"/>
    <col min="6410" max="6410" width="13" style="19" bestFit="1" customWidth="1"/>
    <col min="6411" max="6411" width="14.42578125" style="19" bestFit="1" customWidth="1"/>
    <col min="6412" max="6412" width="13" style="19" bestFit="1" customWidth="1"/>
    <col min="6413" max="6413" width="14.42578125" style="19" bestFit="1" customWidth="1"/>
    <col min="6414" max="6414" width="13" style="19" bestFit="1" customWidth="1"/>
    <col min="6415" max="6415" width="14.42578125" style="19" bestFit="1" customWidth="1"/>
    <col min="6416" max="6416" width="13" style="19" bestFit="1" customWidth="1"/>
    <col min="6417" max="6417" width="14.42578125" style="19" bestFit="1" customWidth="1"/>
    <col min="6418" max="6418" width="13" style="19" bestFit="1" customWidth="1"/>
    <col min="6419" max="6419" width="14.42578125" style="19" bestFit="1" customWidth="1"/>
    <col min="6420" max="6420" width="13" style="19" bestFit="1" customWidth="1"/>
    <col min="6421" max="6421" width="14.42578125" style="19" bestFit="1" customWidth="1"/>
    <col min="6422" max="6422" width="13" style="19" bestFit="1" customWidth="1"/>
    <col min="6423" max="6423" width="14.42578125" style="19" bestFit="1" customWidth="1"/>
    <col min="6424" max="6424" width="13" style="19" bestFit="1" customWidth="1"/>
    <col min="6425" max="6425" width="14.42578125" style="19" bestFit="1" customWidth="1"/>
    <col min="6426" max="6656" width="9.140625" style="19"/>
    <col min="6657" max="6657" width="23.140625" style="19" customWidth="1"/>
    <col min="6658" max="6658" width="13" style="19" bestFit="1" customWidth="1"/>
    <col min="6659" max="6659" width="14.42578125" style="19" bestFit="1" customWidth="1"/>
    <col min="6660" max="6660" width="13" style="19" bestFit="1" customWidth="1"/>
    <col min="6661" max="6661" width="14.42578125" style="19" bestFit="1" customWidth="1"/>
    <col min="6662" max="6662" width="13" style="19" bestFit="1" customWidth="1"/>
    <col min="6663" max="6663" width="14.42578125" style="19" bestFit="1" customWidth="1"/>
    <col min="6664" max="6664" width="13" style="19" bestFit="1" customWidth="1"/>
    <col min="6665" max="6665" width="14.42578125" style="19" bestFit="1" customWidth="1"/>
    <col min="6666" max="6666" width="13" style="19" bestFit="1" customWidth="1"/>
    <col min="6667" max="6667" width="14.42578125" style="19" bestFit="1" customWidth="1"/>
    <col min="6668" max="6668" width="13" style="19" bestFit="1" customWidth="1"/>
    <col min="6669" max="6669" width="14.42578125" style="19" bestFit="1" customWidth="1"/>
    <col min="6670" max="6670" width="13" style="19" bestFit="1" customWidth="1"/>
    <col min="6671" max="6671" width="14.42578125" style="19" bestFit="1" customWidth="1"/>
    <col min="6672" max="6672" width="13" style="19" bestFit="1" customWidth="1"/>
    <col min="6673" max="6673" width="14.42578125" style="19" bestFit="1" customWidth="1"/>
    <col min="6674" max="6674" width="13" style="19" bestFit="1" customWidth="1"/>
    <col min="6675" max="6675" width="14.42578125" style="19" bestFit="1" customWidth="1"/>
    <col min="6676" max="6676" width="13" style="19" bestFit="1" customWidth="1"/>
    <col min="6677" max="6677" width="14.42578125" style="19" bestFit="1" customWidth="1"/>
    <col min="6678" max="6678" width="13" style="19" bestFit="1" customWidth="1"/>
    <col min="6679" max="6679" width="14.42578125" style="19" bestFit="1" customWidth="1"/>
    <col min="6680" max="6680" width="13" style="19" bestFit="1" customWidth="1"/>
    <col min="6681" max="6681" width="14.42578125" style="19" bestFit="1" customWidth="1"/>
    <col min="6682" max="6912" width="9.140625" style="19"/>
    <col min="6913" max="6913" width="23.140625" style="19" customWidth="1"/>
    <col min="6914" max="6914" width="13" style="19" bestFit="1" customWidth="1"/>
    <col min="6915" max="6915" width="14.42578125" style="19" bestFit="1" customWidth="1"/>
    <col min="6916" max="6916" width="13" style="19" bestFit="1" customWidth="1"/>
    <col min="6917" max="6917" width="14.42578125" style="19" bestFit="1" customWidth="1"/>
    <col min="6918" max="6918" width="13" style="19" bestFit="1" customWidth="1"/>
    <col min="6919" max="6919" width="14.42578125" style="19" bestFit="1" customWidth="1"/>
    <col min="6920" max="6920" width="13" style="19" bestFit="1" customWidth="1"/>
    <col min="6921" max="6921" width="14.42578125" style="19" bestFit="1" customWidth="1"/>
    <col min="6922" max="6922" width="13" style="19" bestFit="1" customWidth="1"/>
    <col min="6923" max="6923" width="14.42578125" style="19" bestFit="1" customWidth="1"/>
    <col min="6924" max="6924" width="13" style="19" bestFit="1" customWidth="1"/>
    <col min="6925" max="6925" width="14.42578125" style="19" bestFit="1" customWidth="1"/>
    <col min="6926" max="6926" width="13" style="19" bestFit="1" customWidth="1"/>
    <col min="6927" max="6927" width="14.42578125" style="19" bestFit="1" customWidth="1"/>
    <col min="6928" max="6928" width="13" style="19" bestFit="1" customWidth="1"/>
    <col min="6929" max="6929" width="14.42578125" style="19" bestFit="1" customWidth="1"/>
    <col min="6930" max="6930" width="13" style="19" bestFit="1" customWidth="1"/>
    <col min="6931" max="6931" width="14.42578125" style="19" bestFit="1" customWidth="1"/>
    <col min="6932" max="6932" width="13" style="19" bestFit="1" customWidth="1"/>
    <col min="6933" max="6933" width="14.42578125" style="19" bestFit="1" customWidth="1"/>
    <col min="6934" max="6934" width="13" style="19" bestFit="1" customWidth="1"/>
    <col min="6935" max="6935" width="14.42578125" style="19" bestFit="1" customWidth="1"/>
    <col min="6936" max="6936" width="13" style="19" bestFit="1" customWidth="1"/>
    <col min="6937" max="6937" width="14.42578125" style="19" bestFit="1" customWidth="1"/>
    <col min="6938" max="7168" width="9.140625" style="19"/>
    <col min="7169" max="7169" width="23.140625" style="19" customWidth="1"/>
    <col min="7170" max="7170" width="13" style="19" bestFit="1" customWidth="1"/>
    <col min="7171" max="7171" width="14.42578125" style="19" bestFit="1" customWidth="1"/>
    <col min="7172" max="7172" width="13" style="19" bestFit="1" customWidth="1"/>
    <col min="7173" max="7173" width="14.42578125" style="19" bestFit="1" customWidth="1"/>
    <col min="7174" max="7174" width="13" style="19" bestFit="1" customWidth="1"/>
    <col min="7175" max="7175" width="14.42578125" style="19" bestFit="1" customWidth="1"/>
    <col min="7176" max="7176" width="13" style="19" bestFit="1" customWidth="1"/>
    <col min="7177" max="7177" width="14.42578125" style="19" bestFit="1" customWidth="1"/>
    <col min="7178" max="7178" width="13" style="19" bestFit="1" customWidth="1"/>
    <col min="7179" max="7179" width="14.42578125" style="19" bestFit="1" customWidth="1"/>
    <col min="7180" max="7180" width="13" style="19" bestFit="1" customWidth="1"/>
    <col min="7181" max="7181" width="14.42578125" style="19" bestFit="1" customWidth="1"/>
    <col min="7182" max="7182" width="13" style="19" bestFit="1" customWidth="1"/>
    <col min="7183" max="7183" width="14.42578125" style="19" bestFit="1" customWidth="1"/>
    <col min="7184" max="7184" width="13" style="19" bestFit="1" customWidth="1"/>
    <col min="7185" max="7185" width="14.42578125" style="19" bestFit="1" customWidth="1"/>
    <col min="7186" max="7186" width="13" style="19" bestFit="1" customWidth="1"/>
    <col min="7187" max="7187" width="14.42578125" style="19" bestFit="1" customWidth="1"/>
    <col min="7188" max="7188" width="13" style="19" bestFit="1" customWidth="1"/>
    <col min="7189" max="7189" width="14.42578125" style="19" bestFit="1" customWidth="1"/>
    <col min="7190" max="7190" width="13" style="19" bestFit="1" customWidth="1"/>
    <col min="7191" max="7191" width="14.42578125" style="19" bestFit="1" customWidth="1"/>
    <col min="7192" max="7192" width="13" style="19" bestFit="1" customWidth="1"/>
    <col min="7193" max="7193" width="14.42578125" style="19" bestFit="1" customWidth="1"/>
    <col min="7194" max="7424" width="9.140625" style="19"/>
    <col min="7425" max="7425" width="23.140625" style="19" customWidth="1"/>
    <col min="7426" max="7426" width="13" style="19" bestFit="1" customWidth="1"/>
    <col min="7427" max="7427" width="14.42578125" style="19" bestFit="1" customWidth="1"/>
    <col min="7428" max="7428" width="13" style="19" bestFit="1" customWidth="1"/>
    <col min="7429" max="7429" width="14.42578125" style="19" bestFit="1" customWidth="1"/>
    <col min="7430" max="7430" width="13" style="19" bestFit="1" customWidth="1"/>
    <col min="7431" max="7431" width="14.42578125" style="19" bestFit="1" customWidth="1"/>
    <col min="7432" max="7432" width="13" style="19" bestFit="1" customWidth="1"/>
    <col min="7433" max="7433" width="14.42578125" style="19" bestFit="1" customWidth="1"/>
    <col min="7434" max="7434" width="13" style="19" bestFit="1" customWidth="1"/>
    <col min="7435" max="7435" width="14.42578125" style="19" bestFit="1" customWidth="1"/>
    <col min="7436" max="7436" width="13" style="19" bestFit="1" customWidth="1"/>
    <col min="7437" max="7437" width="14.42578125" style="19" bestFit="1" customWidth="1"/>
    <col min="7438" max="7438" width="13" style="19" bestFit="1" customWidth="1"/>
    <col min="7439" max="7439" width="14.42578125" style="19" bestFit="1" customWidth="1"/>
    <col min="7440" max="7440" width="13" style="19" bestFit="1" customWidth="1"/>
    <col min="7441" max="7441" width="14.42578125" style="19" bestFit="1" customWidth="1"/>
    <col min="7442" max="7442" width="13" style="19" bestFit="1" customWidth="1"/>
    <col min="7443" max="7443" width="14.42578125" style="19" bestFit="1" customWidth="1"/>
    <col min="7444" max="7444" width="13" style="19" bestFit="1" customWidth="1"/>
    <col min="7445" max="7445" width="14.42578125" style="19" bestFit="1" customWidth="1"/>
    <col min="7446" max="7446" width="13" style="19" bestFit="1" customWidth="1"/>
    <col min="7447" max="7447" width="14.42578125" style="19" bestFit="1" customWidth="1"/>
    <col min="7448" max="7448" width="13" style="19" bestFit="1" customWidth="1"/>
    <col min="7449" max="7449" width="14.42578125" style="19" bestFit="1" customWidth="1"/>
    <col min="7450" max="7680" width="9.140625" style="19"/>
    <col min="7681" max="7681" width="23.140625" style="19" customWidth="1"/>
    <col min="7682" max="7682" width="13" style="19" bestFit="1" customWidth="1"/>
    <col min="7683" max="7683" width="14.42578125" style="19" bestFit="1" customWidth="1"/>
    <col min="7684" max="7684" width="13" style="19" bestFit="1" customWidth="1"/>
    <col min="7685" max="7685" width="14.42578125" style="19" bestFit="1" customWidth="1"/>
    <col min="7686" max="7686" width="13" style="19" bestFit="1" customWidth="1"/>
    <col min="7687" max="7687" width="14.42578125" style="19" bestFit="1" customWidth="1"/>
    <col min="7688" max="7688" width="13" style="19" bestFit="1" customWidth="1"/>
    <col min="7689" max="7689" width="14.42578125" style="19" bestFit="1" customWidth="1"/>
    <col min="7690" max="7690" width="13" style="19" bestFit="1" customWidth="1"/>
    <col min="7691" max="7691" width="14.42578125" style="19" bestFit="1" customWidth="1"/>
    <col min="7692" max="7692" width="13" style="19" bestFit="1" customWidth="1"/>
    <col min="7693" max="7693" width="14.42578125" style="19" bestFit="1" customWidth="1"/>
    <col min="7694" max="7694" width="13" style="19" bestFit="1" customWidth="1"/>
    <col min="7695" max="7695" width="14.42578125" style="19" bestFit="1" customWidth="1"/>
    <col min="7696" max="7696" width="13" style="19" bestFit="1" customWidth="1"/>
    <col min="7697" max="7697" width="14.42578125" style="19" bestFit="1" customWidth="1"/>
    <col min="7698" max="7698" width="13" style="19" bestFit="1" customWidth="1"/>
    <col min="7699" max="7699" width="14.42578125" style="19" bestFit="1" customWidth="1"/>
    <col min="7700" max="7700" width="13" style="19" bestFit="1" customWidth="1"/>
    <col min="7701" max="7701" width="14.42578125" style="19" bestFit="1" customWidth="1"/>
    <col min="7702" max="7702" width="13" style="19" bestFit="1" customWidth="1"/>
    <col min="7703" max="7703" width="14.42578125" style="19" bestFit="1" customWidth="1"/>
    <col min="7704" max="7704" width="13" style="19" bestFit="1" customWidth="1"/>
    <col min="7705" max="7705" width="14.42578125" style="19" bestFit="1" customWidth="1"/>
    <col min="7706" max="7936" width="9.140625" style="19"/>
    <col min="7937" max="7937" width="23.140625" style="19" customWidth="1"/>
    <col min="7938" max="7938" width="13" style="19" bestFit="1" customWidth="1"/>
    <col min="7939" max="7939" width="14.42578125" style="19" bestFit="1" customWidth="1"/>
    <col min="7940" max="7940" width="13" style="19" bestFit="1" customWidth="1"/>
    <col min="7941" max="7941" width="14.42578125" style="19" bestFit="1" customWidth="1"/>
    <col min="7942" max="7942" width="13" style="19" bestFit="1" customWidth="1"/>
    <col min="7943" max="7943" width="14.42578125" style="19" bestFit="1" customWidth="1"/>
    <col min="7944" max="7944" width="13" style="19" bestFit="1" customWidth="1"/>
    <col min="7945" max="7945" width="14.42578125" style="19" bestFit="1" customWidth="1"/>
    <col min="7946" max="7946" width="13" style="19" bestFit="1" customWidth="1"/>
    <col min="7947" max="7947" width="14.42578125" style="19" bestFit="1" customWidth="1"/>
    <col min="7948" max="7948" width="13" style="19" bestFit="1" customWidth="1"/>
    <col min="7949" max="7949" width="14.42578125" style="19" bestFit="1" customWidth="1"/>
    <col min="7950" max="7950" width="13" style="19" bestFit="1" customWidth="1"/>
    <col min="7951" max="7951" width="14.42578125" style="19" bestFit="1" customWidth="1"/>
    <col min="7952" max="7952" width="13" style="19" bestFit="1" customWidth="1"/>
    <col min="7953" max="7953" width="14.42578125" style="19" bestFit="1" customWidth="1"/>
    <col min="7954" max="7954" width="13" style="19" bestFit="1" customWidth="1"/>
    <col min="7955" max="7955" width="14.42578125" style="19" bestFit="1" customWidth="1"/>
    <col min="7956" max="7956" width="13" style="19" bestFit="1" customWidth="1"/>
    <col min="7957" max="7957" width="14.42578125" style="19" bestFit="1" customWidth="1"/>
    <col min="7958" max="7958" width="13" style="19" bestFit="1" customWidth="1"/>
    <col min="7959" max="7959" width="14.42578125" style="19" bestFit="1" customWidth="1"/>
    <col min="7960" max="7960" width="13" style="19" bestFit="1" customWidth="1"/>
    <col min="7961" max="7961" width="14.42578125" style="19" bestFit="1" customWidth="1"/>
    <col min="7962" max="8192" width="9.140625" style="19"/>
    <col min="8193" max="8193" width="23.140625" style="19" customWidth="1"/>
    <col min="8194" max="8194" width="13" style="19" bestFit="1" customWidth="1"/>
    <col min="8195" max="8195" width="14.42578125" style="19" bestFit="1" customWidth="1"/>
    <col min="8196" max="8196" width="13" style="19" bestFit="1" customWidth="1"/>
    <col min="8197" max="8197" width="14.42578125" style="19" bestFit="1" customWidth="1"/>
    <col min="8198" max="8198" width="13" style="19" bestFit="1" customWidth="1"/>
    <col min="8199" max="8199" width="14.42578125" style="19" bestFit="1" customWidth="1"/>
    <col min="8200" max="8200" width="13" style="19" bestFit="1" customWidth="1"/>
    <col min="8201" max="8201" width="14.42578125" style="19" bestFit="1" customWidth="1"/>
    <col min="8202" max="8202" width="13" style="19" bestFit="1" customWidth="1"/>
    <col min="8203" max="8203" width="14.42578125" style="19" bestFit="1" customWidth="1"/>
    <col min="8204" max="8204" width="13" style="19" bestFit="1" customWidth="1"/>
    <col min="8205" max="8205" width="14.42578125" style="19" bestFit="1" customWidth="1"/>
    <col min="8206" max="8206" width="13" style="19" bestFit="1" customWidth="1"/>
    <col min="8207" max="8207" width="14.42578125" style="19" bestFit="1" customWidth="1"/>
    <col min="8208" max="8208" width="13" style="19" bestFit="1" customWidth="1"/>
    <col min="8209" max="8209" width="14.42578125" style="19" bestFit="1" customWidth="1"/>
    <col min="8210" max="8210" width="13" style="19" bestFit="1" customWidth="1"/>
    <col min="8211" max="8211" width="14.42578125" style="19" bestFit="1" customWidth="1"/>
    <col min="8212" max="8212" width="13" style="19" bestFit="1" customWidth="1"/>
    <col min="8213" max="8213" width="14.42578125" style="19" bestFit="1" customWidth="1"/>
    <col min="8214" max="8214" width="13" style="19" bestFit="1" customWidth="1"/>
    <col min="8215" max="8215" width="14.42578125" style="19" bestFit="1" customWidth="1"/>
    <col min="8216" max="8216" width="13" style="19" bestFit="1" customWidth="1"/>
    <col min="8217" max="8217" width="14.42578125" style="19" bestFit="1" customWidth="1"/>
    <col min="8218" max="8448" width="9.140625" style="19"/>
    <col min="8449" max="8449" width="23.140625" style="19" customWidth="1"/>
    <col min="8450" max="8450" width="13" style="19" bestFit="1" customWidth="1"/>
    <col min="8451" max="8451" width="14.42578125" style="19" bestFit="1" customWidth="1"/>
    <col min="8452" max="8452" width="13" style="19" bestFit="1" customWidth="1"/>
    <col min="8453" max="8453" width="14.42578125" style="19" bestFit="1" customWidth="1"/>
    <col min="8454" max="8454" width="13" style="19" bestFit="1" customWidth="1"/>
    <col min="8455" max="8455" width="14.42578125" style="19" bestFit="1" customWidth="1"/>
    <col min="8456" max="8456" width="13" style="19" bestFit="1" customWidth="1"/>
    <col min="8457" max="8457" width="14.42578125" style="19" bestFit="1" customWidth="1"/>
    <col min="8458" max="8458" width="13" style="19" bestFit="1" customWidth="1"/>
    <col min="8459" max="8459" width="14.42578125" style="19" bestFit="1" customWidth="1"/>
    <col min="8460" max="8460" width="13" style="19" bestFit="1" customWidth="1"/>
    <col min="8461" max="8461" width="14.42578125" style="19" bestFit="1" customWidth="1"/>
    <col min="8462" max="8462" width="13" style="19" bestFit="1" customWidth="1"/>
    <col min="8463" max="8463" width="14.42578125" style="19" bestFit="1" customWidth="1"/>
    <col min="8464" max="8464" width="13" style="19" bestFit="1" customWidth="1"/>
    <col min="8465" max="8465" width="14.42578125" style="19" bestFit="1" customWidth="1"/>
    <col min="8466" max="8466" width="13" style="19" bestFit="1" customWidth="1"/>
    <col min="8467" max="8467" width="14.42578125" style="19" bestFit="1" customWidth="1"/>
    <col min="8468" max="8468" width="13" style="19" bestFit="1" customWidth="1"/>
    <col min="8469" max="8469" width="14.42578125" style="19" bestFit="1" customWidth="1"/>
    <col min="8470" max="8470" width="13" style="19" bestFit="1" customWidth="1"/>
    <col min="8471" max="8471" width="14.42578125" style="19" bestFit="1" customWidth="1"/>
    <col min="8472" max="8472" width="13" style="19" bestFit="1" customWidth="1"/>
    <col min="8473" max="8473" width="14.42578125" style="19" bestFit="1" customWidth="1"/>
    <col min="8474" max="8704" width="9.140625" style="19"/>
    <col min="8705" max="8705" width="23.140625" style="19" customWidth="1"/>
    <col min="8706" max="8706" width="13" style="19" bestFit="1" customWidth="1"/>
    <col min="8707" max="8707" width="14.42578125" style="19" bestFit="1" customWidth="1"/>
    <col min="8708" max="8708" width="13" style="19" bestFit="1" customWidth="1"/>
    <col min="8709" max="8709" width="14.42578125" style="19" bestFit="1" customWidth="1"/>
    <col min="8710" max="8710" width="13" style="19" bestFit="1" customWidth="1"/>
    <col min="8711" max="8711" width="14.42578125" style="19" bestFit="1" customWidth="1"/>
    <col min="8712" max="8712" width="13" style="19" bestFit="1" customWidth="1"/>
    <col min="8713" max="8713" width="14.42578125" style="19" bestFit="1" customWidth="1"/>
    <col min="8714" max="8714" width="13" style="19" bestFit="1" customWidth="1"/>
    <col min="8715" max="8715" width="14.42578125" style="19" bestFit="1" customWidth="1"/>
    <col min="8716" max="8716" width="13" style="19" bestFit="1" customWidth="1"/>
    <col min="8717" max="8717" width="14.42578125" style="19" bestFit="1" customWidth="1"/>
    <col min="8718" max="8718" width="13" style="19" bestFit="1" customWidth="1"/>
    <col min="8719" max="8719" width="14.42578125" style="19" bestFit="1" customWidth="1"/>
    <col min="8720" max="8720" width="13" style="19" bestFit="1" customWidth="1"/>
    <col min="8721" max="8721" width="14.42578125" style="19" bestFit="1" customWidth="1"/>
    <col min="8722" max="8722" width="13" style="19" bestFit="1" customWidth="1"/>
    <col min="8723" max="8723" width="14.42578125" style="19" bestFit="1" customWidth="1"/>
    <col min="8724" max="8724" width="13" style="19" bestFit="1" customWidth="1"/>
    <col min="8725" max="8725" width="14.42578125" style="19" bestFit="1" customWidth="1"/>
    <col min="8726" max="8726" width="13" style="19" bestFit="1" customWidth="1"/>
    <col min="8727" max="8727" width="14.42578125" style="19" bestFit="1" customWidth="1"/>
    <col min="8728" max="8728" width="13" style="19" bestFit="1" customWidth="1"/>
    <col min="8729" max="8729" width="14.42578125" style="19" bestFit="1" customWidth="1"/>
    <col min="8730" max="8960" width="9.140625" style="19"/>
    <col min="8961" max="8961" width="23.140625" style="19" customWidth="1"/>
    <col min="8962" max="8962" width="13" style="19" bestFit="1" customWidth="1"/>
    <col min="8963" max="8963" width="14.42578125" style="19" bestFit="1" customWidth="1"/>
    <col min="8964" max="8964" width="13" style="19" bestFit="1" customWidth="1"/>
    <col min="8965" max="8965" width="14.42578125" style="19" bestFit="1" customWidth="1"/>
    <col min="8966" max="8966" width="13" style="19" bestFit="1" customWidth="1"/>
    <col min="8967" max="8967" width="14.42578125" style="19" bestFit="1" customWidth="1"/>
    <col min="8968" max="8968" width="13" style="19" bestFit="1" customWidth="1"/>
    <col min="8969" max="8969" width="14.42578125" style="19" bestFit="1" customWidth="1"/>
    <col min="8970" max="8970" width="13" style="19" bestFit="1" customWidth="1"/>
    <col min="8971" max="8971" width="14.42578125" style="19" bestFit="1" customWidth="1"/>
    <col min="8972" max="8972" width="13" style="19" bestFit="1" customWidth="1"/>
    <col min="8973" max="8973" width="14.42578125" style="19" bestFit="1" customWidth="1"/>
    <col min="8974" max="8974" width="13" style="19" bestFit="1" customWidth="1"/>
    <col min="8975" max="8975" width="14.42578125" style="19" bestFit="1" customWidth="1"/>
    <col min="8976" max="8976" width="13" style="19" bestFit="1" customWidth="1"/>
    <col min="8977" max="8977" width="14.42578125" style="19" bestFit="1" customWidth="1"/>
    <col min="8978" max="8978" width="13" style="19" bestFit="1" customWidth="1"/>
    <col min="8979" max="8979" width="14.42578125" style="19" bestFit="1" customWidth="1"/>
    <col min="8980" max="8980" width="13" style="19" bestFit="1" customWidth="1"/>
    <col min="8981" max="8981" width="14.42578125" style="19" bestFit="1" customWidth="1"/>
    <col min="8982" max="8982" width="13" style="19" bestFit="1" customWidth="1"/>
    <col min="8983" max="8983" width="14.42578125" style="19" bestFit="1" customWidth="1"/>
    <col min="8984" max="8984" width="13" style="19" bestFit="1" customWidth="1"/>
    <col min="8985" max="8985" width="14.42578125" style="19" bestFit="1" customWidth="1"/>
    <col min="8986" max="9216" width="9.140625" style="19"/>
    <col min="9217" max="9217" width="23.140625" style="19" customWidth="1"/>
    <col min="9218" max="9218" width="13" style="19" bestFit="1" customWidth="1"/>
    <col min="9219" max="9219" width="14.42578125" style="19" bestFit="1" customWidth="1"/>
    <col min="9220" max="9220" width="13" style="19" bestFit="1" customWidth="1"/>
    <col min="9221" max="9221" width="14.42578125" style="19" bestFit="1" customWidth="1"/>
    <col min="9222" max="9222" width="13" style="19" bestFit="1" customWidth="1"/>
    <col min="9223" max="9223" width="14.42578125" style="19" bestFit="1" customWidth="1"/>
    <col min="9224" max="9224" width="13" style="19" bestFit="1" customWidth="1"/>
    <col min="9225" max="9225" width="14.42578125" style="19" bestFit="1" customWidth="1"/>
    <col min="9226" max="9226" width="13" style="19" bestFit="1" customWidth="1"/>
    <col min="9227" max="9227" width="14.42578125" style="19" bestFit="1" customWidth="1"/>
    <col min="9228" max="9228" width="13" style="19" bestFit="1" customWidth="1"/>
    <col min="9229" max="9229" width="14.42578125" style="19" bestFit="1" customWidth="1"/>
    <col min="9230" max="9230" width="13" style="19" bestFit="1" customWidth="1"/>
    <col min="9231" max="9231" width="14.42578125" style="19" bestFit="1" customWidth="1"/>
    <col min="9232" max="9232" width="13" style="19" bestFit="1" customWidth="1"/>
    <col min="9233" max="9233" width="14.42578125" style="19" bestFit="1" customWidth="1"/>
    <col min="9234" max="9234" width="13" style="19" bestFit="1" customWidth="1"/>
    <col min="9235" max="9235" width="14.42578125" style="19" bestFit="1" customWidth="1"/>
    <col min="9236" max="9236" width="13" style="19" bestFit="1" customWidth="1"/>
    <col min="9237" max="9237" width="14.42578125" style="19" bestFit="1" customWidth="1"/>
    <col min="9238" max="9238" width="13" style="19" bestFit="1" customWidth="1"/>
    <col min="9239" max="9239" width="14.42578125" style="19" bestFit="1" customWidth="1"/>
    <col min="9240" max="9240" width="13" style="19" bestFit="1" customWidth="1"/>
    <col min="9241" max="9241" width="14.42578125" style="19" bestFit="1" customWidth="1"/>
    <col min="9242" max="9472" width="9.140625" style="19"/>
    <col min="9473" max="9473" width="23.140625" style="19" customWidth="1"/>
    <col min="9474" max="9474" width="13" style="19" bestFit="1" customWidth="1"/>
    <col min="9475" max="9475" width="14.42578125" style="19" bestFit="1" customWidth="1"/>
    <col min="9476" max="9476" width="13" style="19" bestFit="1" customWidth="1"/>
    <col min="9477" max="9477" width="14.42578125" style="19" bestFit="1" customWidth="1"/>
    <col min="9478" max="9478" width="13" style="19" bestFit="1" customWidth="1"/>
    <col min="9479" max="9479" width="14.42578125" style="19" bestFit="1" customWidth="1"/>
    <col min="9480" max="9480" width="13" style="19" bestFit="1" customWidth="1"/>
    <col min="9481" max="9481" width="14.42578125" style="19" bestFit="1" customWidth="1"/>
    <col min="9482" max="9482" width="13" style="19" bestFit="1" customWidth="1"/>
    <col min="9483" max="9483" width="14.42578125" style="19" bestFit="1" customWidth="1"/>
    <col min="9484" max="9484" width="13" style="19" bestFit="1" customWidth="1"/>
    <col min="9485" max="9485" width="14.42578125" style="19" bestFit="1" customWidth="1"/>
    <col min="9486" max="9486" width="13" style="19" bestFit="1" customWidth="1"/>
    <col min="9487" max="9487" width="14.42578125" style="19" bestFit="1" customWidth="1"/>
    <col min="9488" max="9488" width="13" style="19" bestFit="1" customWidth="1"/>
    <col min="9489" max="9489" width="14.42578125" style="19" bestFit="1" customWidth="1"/>
    <col min="9490" max="9490" width="13" style="19" bestFit="1" customWidth="1"/>
    <col min="9491" max="9491" width="14.42578125" style="19" bestFit="1" customWidth="1"/>
    <col min="9492" max="9492" width="13" style="19" bestFit="1" customWidth="1"/>
    <col min="9493" max="9493" width="14.42578125" style="19" bestFit="1" customWidth="1"/>
    <col min="9494" max="9494" width="13" style="19" bestFit="1" customWidth="1"/>
    <col min="9495" max="9495" width="14.42578125" style="19" bestFit="1" customWidth="1"/>
    <col min="9496" max="9496" width="13" style="19" bestFit="1" customWidth="1"/>
    <col min="9497" max="9497" width="14.42578125" style="19" bestFit="1" customWidth="1"/>
    <col min="9498" max="9728" width="9.140625" style="19"/>
    <col min="9729" max="9729" width="23.140625" style="19" customWidth="1"/>
    <col min="9730" max="9730" width="13" style="19" bestFit="1" customWidth="1"/>
    <col min="9731" max="9731" width="14.42578125" style="19" bestFit="1" customWidth="1"/>
    <col min="9732" max="9732" width="13" style="19" bestFit="1" customWidth="1"/>
    <col min="9733" max="9733" width="14.42578125" style="19" bestFit="1" customWidth="1"/>
    <col min="9734" max="9734" width="13" style="19" bestFit="1" customWidth="1"/>
    <col min="9735" max="9735" width="14.42578125" style="19" bestFit="1" customWidth="1"/>
    <col min="9736" max="9736" width="13" style="19" bestFit="1" customWidth="1"/>
    <col min="9737" max="9737" width="14.42578125" style="19" bestFit="1" customWidth="1"/>
    <col min="9738" max="9738" width="13" style="19" bestFit="1" customWidth="1"/>
    <col min="9739" max="9739" width="14.42578125" style="19" bestFit="1" customWidth="1"/>
    <col min="9740" max="9740" width="13" style="19" bestFit="1" customWidth="1"/>
    <col min="9741" max="9741" width="14.42578125" style="19" bestFit="1" customWidth="1"/>
    <col min="9742" max="9742" width="13" style="19" bestFit="1" customWidth="1"/>
    <col min="9743" max="9743" width="14.42578125" style="19" bestFit="1" customWidth="1"/>
    <col min="9744" max="9744" width="13" style="19" bestFit="1" customWidth="1"/>
    <col min="9745" max="9745" width="14.42578125" style="19" bestFit="1" customWidth="1"/>
    <col min="9746" max="9746" width="13" style="19" bestFit="1" customWidth="1"/>
    <col min="9747" max="9747" width="14.42578125" style="19" bestFit="1" customWidth="1"/>
    <col min="9748" max="9748" width="13" style="19" bestFit="1" customWidth="1"/>
    <col min="9749" max="9749" width="14.42578125" style="19" bestFit="1" customWidth="1"/>
    <col min="9750" max="9750" width="13" style="19" bestFit="1" customWidth="1"/>
    <col min="9751" max="9751" width="14.42578125" style="19" bestFit="1" customWidth="1"/>
    <col min="9752" max="9752" width="13" style="19" bestFit="1" customWidth="1"/>
    <col min="9753" max="9753" width="14.42578125" style="19" bestFit="1" customWidth="1"/>
    <col min="9754" max="9984" width="9.140625" style="19"/>
    <col min="9985" max="9985" width="23.140625" style="19" customWidth="1"/>
    <col min="9986" max="9986" width="13" style="19" bestFit="1" customWidth="1"/>
    <col min="9987" max="9987" width="14.42578125" style="19" bestFit="1" customWidth="1"/>
    <col min="9988" max="9988" width="13" style="19" bestFit="1" customWidth="1"/>
    <col min="9989" max="9989" width="14.42578125" style="19" bestFit="1" customWidth="1"/>
    <col min="9990" max="9990" width="13" style="19" bestFit="1" customWidth="1"/>
    <col min="9991" max="9991" width="14.42578125" style="19" bestFit="1" customWidth="1"/>
    <col min="9992" max="9992" width="13" style="19" bestFit="1" customWidth="1"/>
    <col min="9993" max="9993" width="14.42578125" style="19" bestFit="1" customWidth="1"/>
    <col min="9994" max="9994" width="13" style="19" bestFit="1" customWidth="1"/>
    <col min="9995" max="9995" width="14.42578125" style="19" bestFit="1" customWidth="1"/>
    <col min="9996" max="9996" width="13" style="19" bestFit="1" customWidth="1"/>
    <col min="9997" max="9997" width="14.42578125" style="19" bestFit="1" customWidth="1"/>
    <col min="9998" max="9998" width="13" style="19" bestFit="1" customWidth="1"/>
    <col min="9999" max="9999" width="14.42578125" style="19" bestFit="1" customWidth="1"/>
    <col min="10000" max="10000" width="13" style="19" bestFit="1" customWidth="1"/>
    <col min="10001" max="10001" width="14.42578125" style="19" bestFit="1" customWidth="1"/>
    <col min="10002" max="10002" width="13" style="19" bestFit="1" customWidth="1"/>
    <col min="10003" max="10003" width="14.42578125" style="19" bestFit="1" customWidth="1"/>
    <col min="10004" max="10004" width="13" style="19" bestFit="1" customWidth="1"/>
    <col min="10005" max="10005" width="14.42578125" style="19" bestFit="1" customWidth="1"/>
    <col min="10006" max="10006" width="13" style="19" bestFit="1" customWidth="1"/>
    <col min="10007" max="10007" width="14.42578125" style="19" bestFit="1" customWidth="1"/>
    <col min="10008" max="10008" width="13" style="19" bestFit="1" customWidth="1"/>
    <col min="10009" max="10009" width="14.42578125" style="19" bestFit="1" customWidth="1"/>
    <col min="10010" max="10240" width="9.140625" style="19"/>
    <col min="10241" max="10241" width="23.140625" style="19" customWidth="1"/>
    <col min="10242" max="10242" width="13" style="19" bestFit="1" customWidth="1"/>
    <col min="10243" max="10243" width="14.42578125" style="19" bestFit="1" customWidth="1"/>
    <col min="10244" max="10244" width="13" style="19" bestFit="1" customWidth="1"/>
    <col min="10245" max="10245" width="14.42578125" style="19" bestFit="1" customWidth="1"/>
    <col min="10246" max="10246" width="13" style="19" bestFit="1" customWidth="1"/>
    <col min="10247" max="10247" width="14.42578125" style="19" bestFit="1" customWidth="1"/>
    <col min="10248" max="10248" width="13" style="19" bestFit="1" customWidth="1"/>
    <col min="10249" max="10249" width="14.42578125" style="19" bestFit="1" customWidth="1"/>
    <col min="10250" max="10250" width="13" style="19" bestFit="1" customWidth="1"/>
    <col min="10251" max="10251" width="14.42578125" style="19" bestFit="1" customWidth="1"/>
    <col min="10252" max="10252" width="13" style="19" bestFit="1" customWidth="1"/>
    <col min="10253" max="10253" width="14.42578125" style="19" bestFit="1" customWidth="1"/>
    <col min="10254" max="10254" width="13" style="19" bestFit="1" customWidth="1"/>
    <col min="10255" max="10255" width="14.42578125" style="19" bestFit="1" customWidth="1"/>
    <col min="10256" max="10256" width="13" style="19" bestFit="1" customWidth="1"/>
    <col min="10257" max="10257" width="14.42578125" style="19" bestFit="1" customWidth="1"/>
    <col min="10258" max="10258" width="13" style="19" bestFit="1" customWidth="1"/>
    <col min="10259" max="10259" width="14.42578125" style="19" bestFit="1" customWidth="1"/>
    <col min="10260" max="10260" width="13" style="19" bestFit="1" customWidth="1"/>
    <col min="10261" max="10261" width="14.42578125" style="19" bestFit="1" customWidth="1"/>
    <col min="10262" max="10262" width="13" style="19" bestFit="1" customWidth="1"/>
    <col min="10263" max="10263" width="14.42578125" style="19" bestFit="1" customWidth="1"/>
    <col min="10264" max="10264" width="13" style="19" bestFit="1" customWidth="1"/>
    <col min="10265" max="10265" width="14.42578125" style="19" bestFit="1" customWidth="1"/>
    <col min="10266" max="10496" width="9.140625" style="19"/>
    <col min="10497" max="10497" width="23.140625" style="19" customWidth="1"/>
    <col min="10498" max="10498" width="13" style="19" bestFit="1" customWidth="1"/>
    <col min="10499" max="10499" width="14.42578125" style="19" bestFit="1" customWidth="1"/>
    <col min="10500" max="10500" width="13" style="19" bestFit="1" customWidth="1"/>
    <col min="10501" max="10501" width="14.42578125" style="19" bestFit="1" customWidth="1"/>
    <col min="10502" max="10502" width="13" style="19" bestFit="1" customWidth="1"/>
    <col min="10503" max="10503" width="14.42578125" style="19" bestFit="1" customWidth="1"/>
    <col min="10504" max="10504" width="13" style="19" bestFit="1" customWidth="1"/>
    <col min="10505" max="10505" width="14.42578125" style="19" bestFit="1" customWidth="1"/>
    <col min="10506" max="10506" width="13" style="19" bestFit="1" customWidth="1"/>
    <col min="10507" max="10507" width="14.42578125" style="19" bestFit="1" customWidth="1"/>
    <col min="10508" max="10508" width="13" style="19" bestFit="1" customWidth="1"/>
    <col min="10509" max="10509" width="14.42578125" style="19" bestFit="1" customWidth="1"/>
    <col min="10510" max="10510" width="13" style="19" bestFit="1" customWidth="1"/>
    <col min="10511" max="10511" width="14.42578125" style="19" bestFit="1" customWidth="1"/>
    <col min="10512" max="10512" width="13" style="19" bestFit="1" customWidth="1"/>
    <col min="10513" max="10513" width="14.42578125" style="19" bestFit="1" customWidth="1"/>
    <col min="10514" max="10514" width="13" style="19" bestFit="1" customWidth="1"/>
    <col min="10515" max="10515" width="14.42578125" style="19" bestFit="1" customWidth="1"/>
    <col min="10516" max="10516" width="13" style="19" bestFit="1" customWidth="1"/>
    <col min="10517" max="10517" width="14.42578125" style="19" bestFit="1" customWidth="1"/>
    <col min="10518" max="10518" width="13" style="19" bestFit="1" customWidth="1"/>
    <col min="10519" max="10519" width="14.42578125" style="19" bestFit="1" customWidth="1"/>
    <col min="10520" max="10520" width="13" style="19" bestFit="1" customWidth="1"/>
    <col min="10521" max="10521" width="14.42578125" style="19" bestFit="1" customWidth="1"/>
    <col min="10522" max="10752" width="9.140625" style="19"/>
    <col min="10753" max="10753" width="23.140625" style="19" customWidth="1"/>
    <col min="10754" max="10754" width="13" style="19" bestFit="1" customWidth="1"/>
    <col min="10755" max="10755" width="14.42578125" style="19" bestFit="1" customWidth="1"/>
    <col min="10756" max="10756" width="13" style="19" bestFit="1" customWidth="1"/>
    <col min="10757" max="10757" width="14.42578125" style="19" bestFit="1" customWidth="1"/>
    <col min="10758" max="10758" width="13" style="19" bestFit="1" customWidth="1"/>
    <col min="10759" max="10759" width="14.42578125" style="19" bestFit="1" customWidth="1"/>
    <col min="10760" max="10760" width="13" style="19" bestFit="1" customWidth="1"/>
    <col min="10761" max="10761" width="14.42578125" style="19" bestFit="1" customWidth="1"/>
    <col min="10762" max="10762" width="13" style="19" bestFit="1" customWidth="1"/>
    <col min="10763" max="10763" width="14.42578125" style="19" bestFit="1" customWidth="1"/>
    <col min="10764" max="10764" width="13" style="19" bestFit="1" customWidth="1"/>
    <col min="10765" max="10765" width="14.42578125" style="19" bestFit="1" customWidth="1"/>
    <col min="10766" max="10766" width="13" style="19" bestFit="1" customWidth="1"/>
    <col min="10767" max="10767" width="14.42578125" style="19" bestFit="1" customWidth="1"/>
    <col min="10768" max="10768" width="13" style="19" bestFit="1" customWidth="1"/>
    <col min="10769" max="10769" width="14.42578125" style="19" bestFit="1" customWidth="1"/>
    <col min="10770" max="10770" width="13" style="19" bestFit="1" customWidth="1"/>
    <col min="10771" max="10771" width="14.42578125" style="19" bestFit="1" customWidth="1"/>
    <col min="10772" max="10772" width="13" style="19" bestFit="1" customWidth="1"/>
    <col min="10773" max="10773" width="14.42578125" style="19" bestFit="1" customWidth="1"/>
    <col min="10774" max="10774" width="13" style="19" bestFit="1" customWidth="1"/>
    <col min="10775" max="10775" width="14.42578125" style="19" bestFit="1" customWidth="1"/>
    <col min="10776" max="10776" width="13" style="19" bestFit="1" customWidth="1"/>
    <col min="10777" max="10777" width="14.42578125" style="19" bestFit="1" customWidth="1"/>
    <col min="10778" max="11008" width="9.140625" style="19"/>
    <col min="11009" max="11009" width="23.140625" style="19" customWidth="1"/>
    <col min="11010" max="11010" width="13" style="19" bestFit="1" customWidth="1"/>
    <col min="11011" max="11011" width="14.42578125" style="19" bestFit="1" customWidth="1"/>
    <col min="11012" max="11012" width="13" style="19" bestFit="1" customWidth="1"/>
    <col min="11013" max="11013" width="14.42578125" style="19" bestFit="1" customWidth="1"/>
    <col min="11014" max="11014" width="13" style="19" bestFit="1" customWidth="1"/>
    <col min="11015" max="11015" width="14.42578125" style="19" bestFit="1" customWidth="1"/>
    <col min="11016" max="11016" width="13" style="19" bestFit="1" customWidth="1"/>
    <col min="11017" max="11017" width="14.42578125" style="19" bestFit="1" customWidth="1"/>
    <col min="11018" max="11018" width="13" style="19" bestFit="1" customWidth="1"/>
    <col min="11019" max="11019" width="14.42578125" style="19" bestFit="1" customWidth="1"/>
    <col min="11020" max="11020" width="13" style="19" bestFit="1" customWidth="1"/>
    <col min="11021" max="11021" width="14.42578125" style="19" bestFit="1" customWidth="1"/>
    <col min="11022" max="11022" width="13" style="19" bestFit="1" customWidth="1"/>
    <col min="11023" max="11023" width="14.42578125" style="19" bestFit="1" customWidth="1"/>
    <col min="11024" max="11024" width="13" style="19" bestFit="1" customWidth="1"/>
    <col min="11025" max="11025" width="14.42578125" style="19" bestFit="1" customWidth="1"/>
    <col min="11026" max="11026" width="13" style="19" bestFit="1" customWidth="1"/>
    <col min="11027" max="11027" width="14.42578125" style="19" bestFit="1" customWidth="1"/>
    <col min="11028" max="11028" width="13" style="19" bestFit="1" customWidth="1"/>
    <col min="11029" max="11029" width="14.42578125" style="19" bestFit="1" customWidth="1"/>
    <col min="11030" max="11030" width="13" style="19" bestFit="1" customWidth="1"/>
    <col min="11031" max="11031" width="14.42578125" style="19" bestFit="1" customWidth="1"/>
    <col min="11032" max="11032" width="13" style="19" bestFit="1" customWidth="1"/>
    <col min="11033" max="11033" width="14.42578125" style="19" bestFit="1" customWidth="1"/>
    <col min="11034" max="11264" width="9.140625" style="19"/>
    <col min="11265" max="11265" width="23.140625" style="19" customWidth="1"/>
    <col min="11266" max="11266" width="13" style="19" bestFit="1" customWidth="1"/>
    <col min="11267" max="11267" width="14.42578125" style="19" bestFit="1" customWidth="1"/>
    <col min="11268" max="11268" width="13" style="19" bestFit="1" customWidth="1"/>
    <col min="11269" max="11269" width="14.42578125" style="19" bestFit="1" customWidth="1"/>
    <col min="11270" max="11270" width="13" style="19" bestFit="1" customWidth="1"/>
    <col min="11271" max="11271" width="14.42578125" style="19" bestFit="1" customWidth="1"/>
    <col min="11272" max="11272" width="13" style="19" bestFit="1" customWidth="1"/>
    <col min="11273" max="11273" width="14.42578125" style="19" bestFit="1" customWidth="1"/>
    <col min="11274" max="11274" width="13" style="19" bestFit="1" customWidth="1"/>
    <col min="11275" max="11275" width="14.42578125" style="19" bestFit="1" customWidth="1"/>
    <col min="11276" max="11276" width="13" style="19" bestFit="1" customWidth="1"/>
    <col min="11277" max="11277" width="14.42578125" style="19" bestFit="1" customWidth="1"/>
    <col min="11278" max="11278" width="13" style="19" bestFit="1" customWidth="1"/>
    <col min="11279" max="11279" width="14.42578125" style="19" bestFit="1" customWidth="1"/>
    <col min="11280" max="11280" width="13" style="19" bestFit="1" customWidth="1"/>
    <col min="11281" max="11281" width="14.42578125" style="19" bestFit="1" customWidth="1"/>
    <col min="11282" max="11282" width="13" style="19" bestFit="1" customWidth="1"/>
    <col min="11283" max="11283" width="14.42578125" style="19" bestFit="1" customWidth="1"/>
    <col min="11284" max="11284" width="13" style="19" bestFit="1" customWidth="1"/>
    <col min="11285" max="11285" width="14.42578125" style="19" bestFit="1" customWidth="1"/>
    <col min="11286" max="11286" width="13" style="19" bestFit="1" customWidth="1"/>
    <col min="11287" max="11287" width="14.42578125" style="19" bestFit="1" customWidth="1"/>
    <col min="11288" max="11288" width="13" style="19" bestFit="1" customWidth="1"/>
    <col min="11289" max="11289" width="14.42578125" style="19" bestFit="1" customWidth="1"/>
    <col min="11290" max="11520" width="9.140625" style="19"/>
    <col min="11521" max="11521" width="23.140625" style="19" customWidth="1"/>
    <col min="11522" max="11522" width="13" style="19" bestFit="1" customWidth="1"/>
    <col min="11523" max="11523" width="14.42578125" style="19" bestFit="1" customWidth="1"/>
    <col min="11524" max="11524" width="13" style="19" bestFit="1" customWidth="1"/>
    <col min="11525" max="11525" width="14.42578125" style="19" bestFit="1" customWidth="1"/>
    <col min="11526" max="11526" width="13" style="19" bestFit="1" customWidth="1"/>
    <col min="11527" max="11527" width="14.42578125" style="19" bestFit="1" customWidth="1"/>
    <col min="11528" max="11528" width="13" style="19" bestFit="1" customWidth="1"/>
    <col min="11529" max="11529" width="14.42578125" style="19" bestFit="1" customWidth="1"/>
    <col min="11530" max="11530" width="13" style="19" bestFit="1" customWidth="1"/>
    <col min="11531" max="11531" width="14.42578125" style="19" bestFit="1" customWidth="1"/>
    <col min="11532" max="11532" width="13" style="19" bestFit="1" customWidth="1"/>
    <col min="11533" max="11533" width="14.42578125" style="19" bestFit="1" customWidth="1"/>
    <col min="11534" max="11534" width="13" style="19" bestFit="1" customWidth="1"/>
    <col min="11535" max="11535" width="14.42578125" style="19" bestFit="1" customWidth="1"/>
    <col min="11536" max="11536" width="13" style="19" bestFit="1" customWidth="1"/>
    <col min="11537" max="11537" width="14.42578125" style="19" bestFit="1" customWidth="1"/>
    <col min="11538" max="11538" width="13" style="19" bestFit="1" customWidth="1"/>
    <col min="11539" max="11539" width="14.42578125" style="19" bestFit="1" customWidth="1"/>
    <col min="11540" max="11540" width="13" style="19" bestFit="1" customWidth="1"/>
    <col min="11541" max="11541" width="14.42578125" style="19" bestFit="1" customWidth="1"/>
    <col min="11542" max="11542" width="13" style="19" bestFit="1" customWidth="1"/>
    <col min="11543" max="11543" width="14.42578125" style="19" bestFit="1" customWidth="1"/>
    <col min="11544" max="11544" width="13" style="19" bestFit="1" customWidth="1"/>
    <col min="11545" max="11545" width="14.42578125" style="19" bestFit="1" customWidth="1"/>
    <col min="11546" max="11776" width="9.140625" style="19"/>
    <col min="11777" max="11777" width="23.140625" style="19" customWidth="1"/>
    <col min="11778" max="11778" width="13" style="19" bestFit="1" customWidth="1"/>
    <col min="11779" max="11779" width="14.42578125" style="19" bestFit="1" customWidth="1"/>
    <col min="11780" max="11780" width="13" style="19" bestFit="1" customWidth="1"/>
    <col min="11781" max="11781" width="14.42578125" style="19" bestFit="1" customWidth="1"/>
    <col min="11782" max="11782" width="13" style="19" bestFit="1" customWidth="1"/>
    <col min="11783" max="11783" width="14.42578125" style="19" bestFit="1" customWidth="1"/>
    <col min="11784" max="11784" width="13" style="19" bestFit="1" customWidth="1"/>
    <col min="11785" max="11785" width="14.42578125" style="19" bestFit="1" customWidth="1"/>
    <col min="11786" max="11786" width="13" style="19" bestFit="1" customWidth="1"/>
    <col min="11787" max="11787" width="14.42578125" style="19" bestFit="1" customWidth="1"/>
    <col min="11788" max="11788" width="13" style="19" bestFit="1" customWidth="1"/>
    <col min="11789" max="11789" width="14.42578125" style="19" bestFit="1" customWidth="1"/>
    <col min="11790" max="11790" width="13" style="19" bestFit="1" customWidth="1"/>
    <col min="11791" max="11791" width="14.42578125" style="19" bestFit="1" customWidth="1"/>
    <col min="11792" max="11792" width="13" style="19" bestFit="1" customWidth="1"/>
    <col min="11793" max="11793" width="14.42578125" style="19" bestFit="1" customWidth="1"/>
    <col min="11794" max="11794" width="13" style="19" bestFit="1" customWidth="1"/>
    <col min="11795" max="11795" width="14.42578125" style="19" bestFit="1" customWidth="1"/>
    <col min="11796" max="11796" width="13" style="19" bestFit="1" customWidth="1"/>
    <col min="11797" max="11797" width="14.42578125" style="19" bestFit="1" customWidth="1"/>
    <col min="11798" max="11798" width="13" style="19" bestFit="1" customWidth="1"/>
    <col min="11799" max="11799" width="14.42578125" style="19" bestFit="1" customWidth="1"/>
    <col min="11800" max="11800" width="13" style="19" bestFit="1" customWidth="1"/>
    <col min="11801" max="11801" width="14.42578125" style="19" bestFit="1" customWidth="1"/>
    <col min="11802" max="12032" width="9.140625" style="19"/>
    <col min="12033" max="12033" width="23.140625" style="19" customWidth="1"/>
    <col min="12034" max="12034" width="13" style="19" bestFit="1" customWidth="1"/>
    <col min="12035" max="12035" width="14.42578125" style="19" bestFit="1" customWidth="1"/>
    <col min="12036" max="12036" width="13" style="19" bestFit="1" customWidth="1"/>
    <col min="12037" max="12037" width="14.42578125" style="19" bestFit="1" customWidth="1"/>
    <col min="12038" max="12038" width="13" style="19" bestFit="1" customWidth="1"/>
    <col min="12039" max="12039" width="14.42578125" style="19" bestFit="1" customWidth="1"/>
    <col min="12040" max="12040" width="13" style="19" bestFit="1" customWidth="1"/>
    <col min="12041" max="12041" width="14.42578125" style="19" bestFit="1" customWidth="1"/>
    <col min="12042" max="12042" width="13" style="19" bestFit="1" customWidth="1"/>
    <col min="12043" max="12043" width="14.42578125" style="19" bestFit="1" customWidth="1"/>
    <col min="12044" max="12044" width="13" style="19" bestFit="1" customWidth="1"/>
    <col min="12045" max="12045" width="14.42578125" style="19" bestFit="1" customWidth="1"/>
    <col min="12046" max="12046" width="13" style="19" bestFit="1" customWidth="1"/>
    <col min="12047" max="12047" width="14.42578125" style="19" bestFit="1" customWidth="1"/>
    <col min="12048" max="12048" width="13" style="19" bestFit="1" customWidth="1"/>
    <col min="12049" max="12049" width="14.42578125" style="19" bestFit="1" customWidth="1"/>
    <col min="12050" max="12050" width="13" style="19" bestFit="1" customWidth="1"/>
    <col min="12051" max="12051" width="14.42578125" style="19" bestFit="1" customWidth="1"/>
    <col min="12052" max="12052" width="13" style="19" bestFit="1" customWidth="1"/>
    <col min="12053" max="12053" width="14.42578125" style="19" bestFit="1" customWidth="1"/>
    <col min="12054" max="12054" width="13" style="19" bestFit="1" customWidth="1"/>
    <col min="12055" max="12055" width="14.42578125" style="19" bestFit="1" customWidth="1"/>
    <col min="12056" max="12056" width="13" style="19" bestFit="1" customWidth="1"/>
    <col min="12057" max="12057" width="14.42578125" style="19" bestFit="1" customWidth="1"/>
    <col min="12058" max="12288" width="9.140625" style="19"/>
    <col min="12289" max="12289" width="23.140625" style="19" customWidth="1"/>
    <col min="12290" max="12290" width="13" style="19" bestFit="1" customWidth="1"/>
    <col min="12291" max="12291" width="14.42578125" style="19" bestFit="1" customWidth="1"/>
    <col min="12292" max="12292" width="13" style="19" bestFit="1" customWidth="1"/>
    <col min="12293" max="12293" width="14.42578125" style="19" bestFit="1" customWidth="1"/>
    <col min="12294" max="12294" width="13" style="19" bestFit="1" customWidth="1"/>
    <col min="12295" max="12295" width="14.42578125" style="19" bestFit="1" customWidth="1"/>
    <col min="12296" max="12296" width="13" style="19" bestFit="1" customWidth="1"/>
    <col min="12297" max="12297" width="14.42578125" style="19" bestFit="1" customWidth="1"/>
    <col min="12298" max="12298" width="13" style="19" bestFit="1" customWidth="1"/>
    <col min="12299" max="12299" width="14.42578125" style="19" bestFit="1" customWidth="1"/>
    <col min="12300" max="12300" width="13" style="19" bestFit="1" customWidth="1"/>
    <col min="12301" max="12301" width="14.42578125" style="19" bestFit="1" customWidth="1"/>
    <col min="12302" max="12302" width="13" style="19" bestFit="1" customWidth="1"/>
    <col min="12303" max="12303" width="14.42578125" style="19" bestFit="1" customWidth="1"/>
    <col min="12304" max="12304" width="13" style="19" bestFit="1" customWidth="1"/>
    <col min="12305" max="12305" width="14.42578125" style="19" bestFit="1" customWidth="1"/>
    <col min="12306" max="12306" width="13" style="19" bestFit="1" customWidth="1"/>
    <col min="12307" max="12307" width="14.42578125" style="19" bestFit="1" customWidth="1"/>
    <col min="12308" max="12308" width="13" style="19" bestFit="1" customWidth="1"/>
    <col min="12309" max="12309" width="14.42578125" style="19" bestFit="1" customWidth="1"/>
    <col min="12310" max="12310" width="13" style="19" bestFit="1" customWidth="1"/>
    <col min="12311" max="12311" width="14.42578125" style="19" bestFit="1" customWidth="1"/>
    <col min="12312" max="12312" width="13" style="19" bestFit="1" customWidth="1"/>
    <col min="12313" max="12313" width="14.42578125" style="19" bestFit="1" customWidth="1"/>
    <col min="12314" max="12544" width="9.140625" style="19"/>
    <col min="12545" max="12545" width="23.140625" style="19" customWidth="1"/>
    <col min="12546" max="12546" width="13" style="19" bestFit="1" customWidth="1"/>
    <col min="12547" max="12547" width="14.42578125" style="19" bestFit="1" customWidth="1"/>
    <col min="12548" max="12548" width="13" style="19" bestFit="1" customWidth="1"/>
    <col min="12549" max="12549" width="14.42578125" style="19" bestFit="1" customWidth="1"/>
    <col min="12550" max="12550" width="13" style="19" bestFit="1" customWidth="1"/>
    <col min="12551" max="12551" width="14.42578125" style="19" bestFit="1" customWidth="1"/>
    <col min="12552" max="12552" width="13" style="19" bestFit="1" customWidth="1"/>
    <col min="12553" max="12553" width="14.42578125" style="19" bestFit="1" customWidth="1"/>
    <col min="12554" max="12554" width="13" style="19" bestFit="1" customWidth="1"/>
    <col min="12555" max="12555" width="14.42578125" style="19" bestFit="1" customWidth="1"/>
    <col min="12556" max="12556" width="13" style="19" bestFit="1" customWidth="1"/>
    <col min="12557" max="12557" width="14.42578125" style="19" bestFit="1" customWidth="1"/>
    <col min="12558" max="12558" width="13" style="19" bestFit="1" customWidth="1"/>
    <col min="12559" max="12559" width="14.42578125" style="19" bestFit="1" customWidth="1"/>
    <col min="12560" max="12560" width="13" style="19" bestFit="1" customWidth="1"/>
    <col min="12561" max="12561" width="14.42578125" style="19" bestFit="1" customWidth="1"/>
    <col min="12562" max="12562" width="13" style="19" bestFit="1" customWidth="1"/>
    <col min="12563" max="12563" width="14.42578125" style="19" bestFit="1" customWidth="1"/>
    <col min="12564" max="12564" width="13" style="19" bestFit="1" customWidth="1"/>
    <col min="12565" max="12565" width="14.42578125" style="19" bestFit="1" customWidth="1"/>
    <col min="12566" max="12566" width="13" style="19" bestFit="1" customWidth="1"/>
    <col min="12567" max="12567" width="14.42578125" style="19" bestFit="1" customWidth="1"/>
    <col min="12568" max="12568" width="13" style="19" bestFit="1" customWidth="1"/>
    <col min="12569" max="12569" width="14.42578125" style="19" bestFit="1" customWidth="1"/>
    <col min="12570" max="12800" width="9.140625" style="19"/>
    <col min="12801" max="12801" width="23.140625" style="19" customWidth="1"/>
    <col min="12802" max="12802" width="13" style="19" bestFit="1" customWidth="1"/>
    <col min="12803" max="12803" width="14.42578125" style="19" bestFit="1" customWidth="1"/>
    <col min="12804" max="12804" width="13" style="19" bestFit="1" customWidth="1"/>
    <col min="12805" max="12805" width="14.42578125" style="19" bestFit="1" customWidth="1"/>
    <col min="12806" max="12806" width="13" style="19" bestFit="1" customWidth="1"/>
    <col min="12807" max="12807" width="14.42578125" style="19" bestFit="1" customWidth="1"/>
    <col min="12808" max="12808" width="13" style="19" bestFit="1" customWidth="1"/>
    <col min="12809" max="12809" width="14.42578125" style="19" bestFit="1" customWidth="1"/>
    <col min="12810" max="12810" width="13" style="19" bestFit="1" customWidth="1"/>
    <col min="12811" max="12811" width="14.42578125" style="19" bestFit="1" customWidth="1"/>
    <col min="12812" max="12812" width="13" style="19" bestFit="1" customWidth="1"/>
    <col min="12813" max="12813" width="14.42578125" style="19" bestFit="1" customWidth="1"/>
    <col min="12814" max="12814" width="13" style="19" bestFit="1" customWidth="1"/>
    <col min="12815" max="12815" width="14.42578125" style="19" bestFit="1" customWidth="1"/>
    <col min="12816" max="12816" width="13" style="19" bestFit="1" customWidth="1"/>
    <col min="12817" max="12817" width="14.42578125" style="19" bestFit="1" customWidth="1"/>
    <col min="12818" max="12818" width="13" style="19" bestFit="1" customWidth="1"/>
    <col min="12819" max="12819" width="14.42578125" style="19" bestFit="1" customWidth="1"/>
    <col min="12820" max="12820" width="13" style="19" bestFit="1" customWidth="1"/>
    <col min="12821" max="12821" width="14.42578125" style="19" bestFit="1" customWidth="1"/>
    <col min="12822" max="12822" width="13" style="19" bestFit="1" customWidth="1"/>
    <col min="12823" max="12823" width="14.42578125" style="19" bestFit="1" customWidth="1"/>
    <col min="12824" max="12824" width="13" style="19" bestFit="1" customWidth="1"/>
    <col min="12825" max="12825" width="14.42578125" style="19" bestFit="1" customWidth="1"/>
    <col min="12826" max="13056" width="9.140625" style="19"/>
    <col min="13057" max="13057" width="23.140625" style="19" customWidth="1"/>
    <col min="13058" max="13058" width="13" style="19" bestFit="1" customWidth="1"/>
    <col min="13059" max="13059" width="14.42578125" style="19" bestFit="1" customWidth="1"/>
    <col min="13060" max="13060" width="13" style="19" bestFit="1" customWidth="1"/>
    <col min="13061" max="13061" width="14.42578125" style="19" bestFit="1" customWidth="1"/>
    <col min="13062" max="13062" width="13" style="19" bestFit="1" customWidth="1"/>
    <col min="13063" max="13063" width="14.42578125" style="19" bestFit="1" customWidth="1"/>
    <col min="13064" max="13064" width="13" style="19" bestFit="1" customWidth="1"/>
    <col min="13065" max="13065" width="14.42578125" style="19" bestFit="1" customWidth="1"/>
    <col min="13066" max="13066" width="13" style="19" bestFit="1" customWidth="1"/>
    <col min="13067" max="13067" width="14.42578125" style="19" bestFit="1" customWidth="1"/>
    <col min="13068" max="13068" width="13" style="19" bestFit="1" customWidth="1"/>
    <col min="13069" max="13069" width="14.42578125" style="19" bestFit="1" customWidth="1"/>
    <col min="13070" max="13070" width="13" style="19" bestFit="1" customWidth="1"/>
    <col min="13071" max="13071" width="14.42578125" style="19" bestFit="1" customWidth="1"/>
    <col min="13072" max="13072" width="13" style="19" bestFit="1" customWidth="1"/>
    <col min="13073" max="13073" width="14.42578125" style="19" bestFit="1" customWidth="1"/>
    <col min="13074" max="13074" width="13" style="19" bestFit="1" customWidth="1"/>
    <col min="13075" max="13075" width="14.42578125" style="19" bestFit="1" customWidth="1"/>
    <col min="13076" max="13076" width="13" style="19" bestFit="1" customWidth="1"/>
    <col min="13077" max="13077" width="14.42578125" style="19" bestFit="1" customWidth="1"/>
    <col min="13078" max="13078" width="13" style="19" bestFit="1" customWidth="1"/>
    <col min="13079" max="13079" width="14.42578125" style="19" bestFit="1" customWidth="1"/>
    <col min="13080" max="13080" width="13" style="19" bestFit="1" customWidth="1"/>
    <col min="13081" max="13081" width="14.42578125" style="19" bestFit="1" customWidth="1"/>
    <col min="13082" max="13312" width="9.140625" style="19"/>
    <col min="13313" max="13313" width="23.140625" style="19" customWidth="1"/>
    <col min="13314" max="13314" width="13" style="19" bestFit="1" customWidth="1"/>
    <col min="13315" max="13315" width="14.42578125" style="19" bestFit="1" customWidth="1"/>
    <col min="13316" max="13316" width="13" style="19" bestFit="1" customWidth="1"/>
    <col min="13317" max="13317" width="14.42578125" style="19" bestFit="1" customWidth="1"/>
    <col min="13318" max="13318" width="13" style="19" bestFit="1" customWidth="1"/>
    <col min="13319" max="13319" width="14.42578125" style="19" bestFit="1" customWidth="1"/>
    <col min="13320" max="13320" width="13" style="19" bestFit="1" customWidth="1"/>
    <col min="13321" max="13321" width="14.42578125" style="19" bestFit="1" customWidth="1"/>
    <col min="13322" max="13322" width="13" style="19" bestFit="1" customWidth="1"/>
    <col min="13323" max="13323" width="14.42578125" style="19" bestFit="1" customWidth="1"/>
    <col min="13324" max="13324" width="13" style="19" bestFit="1" customWidth="1"/>
    <col min="13325" max="13325" width="14.42578125" style="19" bestFit="1" customWidth="1"/>
    <col min="13326" max="13326" width="13" style="19" bestFit="1" customWidth="1"/>
    <col min="13327" max="13327" width="14.42578125" style="19" bestFit="1" customWidth="1"/>
    <col min="13328" max="13328" width="13" style="19" bestFit="1" customWidth="1"/>
    <col min="13329" max="13329" width="14.42578125" style="19" bestFit="1" customWidth="1"/>
    <col min="13330" max="13330" width="13" style="19" bestFit="1" customWidth="1"/>
    <col min="13331" max="13331" width="14.42578125" style="19" bestFit="1" customWidth="1"/>
    <col min="13332" max="13332" width="13" style="19" bestFit="1" customWidth="1"/>
    <col min="13333" max="13333" width="14.42578125" style="19" bestFit="1" customWidth="1"/>
    <col min="13334" max="13334" width="13" style="19" bestFit="1" customWidth="1"/>
    <col min="13335" max="13335" width="14.42578125" style="19" bestFit="1" customWidth="1"/>
    <col min="13336" max="13336" width="13" style="19" bestFit="1" customWidth="1"/>
    <col min="13337" max="13337" width="14.42578125" style="19" bestFit="1" customWidth="1"/>
    <col min="13338" max="13568" width="9.140625" style="19"/>
    <col min="13569" max="13569" width="23.140625" style="19" customWidth="1"/>
    <col min="13570" max="13570" width="13" style="19" bestFit="1" customWidth="1"/>
    <col min="13571" max="13571" width="14.42578125" style="19" bestFit="1" customWidth="1"/>
    <col min="13572" max="13572" width="13" style="19" bestFit="1" customWidth="1"/>
    <col min="13573" max="13573" width="14.42578125" style="19" bestFit="1" customWidth="1"/>
    <col min="13574" max="13574" width="13" style="19" bestFit="1" customWidth="1"/>
    <col min="13575" max="13575" width="14.42578125" style="19" bestFit="1" customWidth="1"/>
    <col min="13576" max="13576" width="13" style="19" bestFit="1" customWidth="1"/>
    <col min="13577" max="13577" width="14.42578125" style="19" bestFit="1" customWidth="1"/>
    <col min="13578" max="13578" width="13" style="19" bestFit="1" customWidth="1"/>
    <col min="13579" max="13579" width="14.42578125" style="19" bestFit="1" customWidth="1"/>
    <col min="13580" max="13580" width="13" style="19" bestFit="1" customWidth="1"/>
    <col min="13581" max="13581" width="14.42578125" style="19" bestFit="1" customWidth="1"/>
    <col min="13582" max="13582" width="13" style="19" bestFit="1" customWidth="1"/>
    <col min="13583" max="13583" width="14.42578125" style="19" bestFit="1" customWidth="1"/>
    <col min="13584" max="13584" width="13" style="19" bestFit="1" customWidth="1"/>
    <col min="13585" max="13585" width="14.42578125" style="19" bestFit="1" customWidth="1"/>
    <col min="13586" max="13586" width="13" style="19" bestFit="1" customWidth="1"/>
    <col min="13587" max="13587" width="14.42578125" style="19" bestFit="1" customWidth="1"/>
    <col min="13588" max="13588" width="13" style="19" bestFit="1" customWidth="1"/>
    <col min="13589" max="13589" width="14.42578125" style="19" bestFit="1" customWidth="1"/>
    <col min="13590" max="13590" width="13" style="19" bestFit="1" customWidth="1"/>
    <col min="13591" max="13591" width="14.42578125" style="19" bestFit="1" customWidth="1"/>
    <col min="13592" max="13592" width="13" style="19" bestFit="1" customWidth="1"/>
    <col min="13593" max="13593" width="14.42578125" style="19" bestFit="1" customWidth="1"/>
    <col min="13594" max="13824" width="9.140625" style="19"/>
    <col min="13825" max="13825" width="23.140625" style="19" customWidth="1"/>
    <col min="13826" max="13826" width="13" style="19" bestFit="1" customWidth="1"/>
    <col min="13827" max="13827" width="14.42578125" style="19" bestFit="1" customWidth="1"/>
    <col min="13828" max="13828" width="13" style="19" bestFit="1" customWidth="1"/>
    <col min="13829" max="13829" width="14.42578125" style="19" bestFit="1" customWidth="1"/>
    <col min="13830" max="13830" width="13" style="19" bestFit="1" customWidth="1"/>
    <col min="13831" max="13831" width="14.42578125" style="19" bestFit="1" customWidth="1"/>
    <col min="13832" max="13832" width="13" style="19" bestFit="1" customWidth="1"/>
    <col min="13833" max="13833" width="14.42578125" style="19" bestFit="1" customWidth="1"/>
    <col min="13834" max="13834" width="13" style="19" bestFit="1" customWidth="1"/>
    <col min="13835" max="13835" width="14.42578125" style="19" bestFit="1" customWidth="1"/>
    <col min="13836" max="13836" width="13" style="19" bestFit="1" customWidth="1"/>
    <col min="13837" max="13837" width="14.42578125" style="19" bestFit="1" customWidth="1"/>
    <col min="13838" max="13838" width="13" style="19" bestFit="1" customWidth="1"/>
    <col min="13839" max="13839" width="14.42578125" style="19" bestFit="1" customWidth="1"/>
    <col min="13840" max="13840" width="13" style="19" bestFit="1" customWidth="1"/>
    <col min="13841" max="13841" width="14.42578125" style="19" bestFit="1" customWidth="1"/>
    <col min="13842" max="13842" width="13" style="19" bestFit="1" customWidth="1"/>
    <col min="13843" max="13843" width="14.42578125" style="19" bestFit="1" customWidth="1"/>
    <col min="13844" max="13844" width="13" style="19" bestFit="1" customWidth="1"/>
    <col min="13845" max="13845" width="14.42578125" style="19" bestFit="1" customWidth="1"/>
    <col min="13846" max="13846" width="13" style="19" bestFit="1" customWidth="1"/>
    <col min="13847" max="13847" width="14.42578125" style="19" bestFit="1" customWidth="1"/>
    <col min="13848" max="13848" width="13" style="19" bestFit="1" customWidth="1"/>
    <col min="13849" max="13849" width="14.42578125" style="19" bestFit="1" customWidth="1"/>
    <col min="13850" max="14080" width="9.140625" style="19"/>
    <col min="14081" max="14081" width="23.140625" style="19" customWidth="1"/>
    <col min="14082" max="14082" width="13" style="19" bestFit="1" customWidth="1"/>
    <col min="14083" max="14083" width="14.42578125" style="19" bestFit="1" customWidth="1"/>
    <col min="14084" max="14084" width="13" style="19" bestFit="1" customWidth="1"/>
    <col min="14085" max="14085" width="14.42578125" style="19" bestFit="1" customWidth="1"/>
    <col min="14086" max="14086" width="13" style="19" bestFit="1" customWidth="1"/>
    <col min="14087" max="14087" width="14.42578125" style="19" bestFit="1" customWidth="1"/>
    <col min="14088" max="14088" width="13" style="19" bestFit="1" customWidth="1"/>
    <col min="14089" max="14089" width="14.42578125" style="19" bestFit="1" customWidth="1"/>
    <col min="14090" max="14090" width="13" style="19" bestFit="1" customWidth="1"/>
    <col min="14091" max="14091" width="14.42578125" style="19" bestFit="1" customWidth="1"/>
    <col min="14092" max="14092" width="13" style="19" bestFit="1" customWidth="1"/>
    <col min="14093" max="14093" width="14.42578125" style="19" bestFit="1" customWidth="1"/>
    <col min="14094" max="14094" width="13" style="19" bestFit="1" customWidth="1"/>
    <col min="14095" max="14095" width="14.42578125" style="19" bestFit="1" customWidth="1"/>
    <col min="14096" max="14096" width="13" style="19" bestFit="1" customWidth="1"/>
    <col min="14097" max="14097" width="14.42578125" style="19" bestFit="1" customWidth="1"/>
    <col min="14098" max="14098" width="13" style="19" bestFit="1" customWidth="1"/>
    <col min="14099" max="14099" width="14.42578125" style="19" bestFit="1" customWidth="1"/>
    <col min="14100" max="14100" width="13" style="19" bestFit="1" customWidth="1"/>
    <col min="14101" max="14101" width="14.42578125" style="19" bestFit="1" customWidth="1"/>
    <col min="14102" max="14102" width="13" style="19" bestFit="1" customWidth="1"/>
    <col min="14103" max="14103" width="14.42578125" style="19" bestFit="1" customWidth="1"/>
    <col min="14104" max="14104" width="13" style="19" bestFit="1" customWidth="1"/>
    <col min="14105" max="14105" width="14.42578125" style="19" bestFit="1" customWidth="1"/>
    <col min="14106" max="14336" width="9.140625" style="19"/>
    <col min="14337" max="14337" width="23.140625" style="19" customWidth="1"/>
    <col min="14338" max="14338" width="13" style="19" bestFit="1" customWidth="1"/>
    <col min="14339" max="14339" width="14.42578125" style="19" bestFit="1" customWidth="1"/>
    <col min="14340" max="14340" width="13" style="19" bestFit="1" customWidth="1"/>
    <col min="14341" max="14341" width="14.42578125" style="19" bestFit="1" customWidth="1"/>
    <col min="14342" max="14342" width="13" style="19" bestFit="1" customWidth="1"/>
    <col min="14343" max="14343" width="14.42578125" style="19" bestFit="1" customWidth="1"/>
    <col min="14344" max="14344" width="13" style="19" bestFit="1" customWidth="1"/>
    <col min="14345" max="14345" width="14.42578125" style="19" bestFit="1" customWidth="1"/>
    <col min="14346" max="14346" width="13" style="19" bestFit="1" customWidth="1"/>
    <col min="14347" max="14347" width="14.42578125" style="19" bestFit="1" customWidth="1"/>
    <col min="14348" max="14348" width="13" style="19" bestFit="1" customWidth="1"/>
    <col min="14349" max="14349" width="14.42578125" style="19" bestFit="1" customWidth="1"/>
    <col min="14350" max="14350" width="13" style="19" bestFit="1" customWidth="1"/>
    <col min="14351" max="14351" width="14.42578125" style="19" bestFit="1" customWidth="1"/>
    <col min="14352" max="14352" width="13" style="19" bestFit="1" customWidth="1"/>
    <col min="14353" max="14353" width="14.42578125" style="19" bestFit="1" customWidth="1"/>
    <col min="14354" max="14354" width="13" style="19" bestFit="1" customWidth="1"/>
    <col min="14355" max="14355" width="14.42578125" style="19" bestFit="1" customWidth="1"/>
    <col min="14356" max="14356" width="13" style="19" bestFit="1" customWidth="1"/>
    <col min="14357" max="14357" width="14.42578125" style="19" bestFit="1" customWidth="1"/>
    <col min="14358" max="14358" width="13" style="19" bestFit="1" customWidth="1"/>
    <col min="14359" max="14359" width="14.42578125" style="19" bestFit="1" customWidth="1"/>
    <col min="14360" max="14360" width="13" style="19" bestFit="1" customWidth="1"/>
    <col min="14361" max="14361" width="14.42578125" style="19" bestFit="1" customWidth="1"/>
    <col min="14362" max="14592" width="9.140625" style="19"/>
    <col min="14593" max="14593" width="23.140625" style="19" customWidth="1"/>
    <col min="14594" max="14594" width="13" style="19" bestFit="1" customWidth="1"/>
    <col min="14595" max="14595" width="14.42578125" style="19" bestFit="1" customWidth="1"/>
    <col min="14596" max="14596" width="13" style="19" bestFit="1" customWidth="1"/>
    <col min="14597" max="14597" width="14.42578125" style="19" bestFit="1" customWidth="1"/>
    <col min="14598" max="14598" width="13" style="19" bestFit="1" customWidth="1"/>
    <col min="14599" max="14599" width="14.42578125" style="19" bestFit="1" customWidth="1"/>
    <col min="14600" max="14600" width="13" style="19" bestFit="1" customWidth="1"/>
    <col min="14601" max="14601" width="14.42578125" style="19" bestFit="1" customWidth="1"/>
    <col min="14602" max="14602" width="13" style="19" bestFit="1" customWidth="1"/>
    <col min="14603" max="14603" width="14.42578125" style="19" bestFit="1" customWidth="1"/>
    <col min="14604" max="14604" width="13" style="19" bestFit="1" customWidth="1"/>
    <col min="14605" max="14605" width="14.42578125" style="19" bestFit="1" customWidth="1"/>
    <col min="14606" max="14606" width="13" style="19" bestFit="1" customWidth="1"/>
    <col min="14607" max="14607" width="14.42578125" style="19" bestFit="1" customWidth="1"/>
    <col min="14608" max="14608" width="13" style="19" bestFit="1" customWidth="1"/>
    <col min="14609" max="14609" width="14.42578125" style="19" bestFit="1" customWidth="1"/>
    <col min="14610" max="14610" width="13" style="19" bestFit="1" customWidth="1"/>
    <col min="14611" max="14611" width="14.42578125" style="19" bestFit="1" customWidth="1"/>
    <col min="14612" max="14612" width="13" style="19" bestFit="1" customWidth="1"/>
    <col min="14613" max="14613" width="14.42578125" style="19" bestFit="1" customWidth="1"/>
    <col min="14614" max="14614" width="13" style="19" bestFit="1" customWidth="1"/>
    <col min="14615" max="14615" width="14.42578125" style="19" bestFit="1" customWidth="1"/>
    <col min="14616" max="14616" width="13" style="19" bestFit="1" customWidth="1"/>
    <col min="14617" max="14617" width="14.42578125" style="19" bestFit="1" customWidth="1"/>
    <col min="14618" max="14848" width="9.140625" style="19"/>
    <col min="14849" max="14849" width="23.140625" style="19" customWidth="1"/>
    <col min="14850" max="14850" width="13" style="19" bestFit="1" customWidth="1"/>
    <col min="14851" max="14851" width="14.42578125" style="19" bestFit="1" customWidth="1"/>
    <col min="14852" max="14852" width="13" style="19" bestFit="1" customWidth="1"/>
    <col min="14853" max="14853" width="14.42578125" style="19" bestFit="1" customWidth="1"/>
    <col min="14854" max="14854" width="13" style="19" bestFit="1" customWidth="1"/>
    <col min="14855" max="14855" width="14.42578125" style="19" bestFit="1" customWidth="1"/>
    <col min="14856" max="14856" width="13" style="19" bestFit="1" customWidth="1"/>
    <col min="14857" max="14857" width="14.42578125" style="19" bestFit="1" customWidth="1"/>
    <col min="14858" max="14858" width="13" style="19" bestFit="1" customWidth="1"/>
    <col min="14859" max="14859" width="14.42578125" style="19" bestFit="1" customWidth="1"/>
    <col min="14860" max="14860" width="13" style="19" bestFit="1" customWidth="1"/>
    <col min="14861" max="14861" width="14.42578125" style="19" bestFit="1" customWidth="1"/>
    <col min="14862" max="14862" width="13" style="19" bestFit="1" customWidth="1"/>
    <col min="14863" max="14863" width="14.42578125" style="19" bestFit="1" customWidth="1"/>
    <col min="14864" max="14864" width="13" style="19" bestFit="1" customWidth="1"/>
    <col min="14865" max="14865" width="14.42578125" style="19" bestFit="1" customWidth="1"/>
    <col min="14866" max="14866" width="13" style="19" bestFit="1" customWidth="1"/>
    <col min="14867" max="14867" width="14.42578125" style="19" bestFit="1" customWidth="1"/>
    <col min="14868" max="14868" width="13" style="19" bestFit="1" customWidth="1"/>
    <col min="14869" max="14869" width="14.42578125" style="19" bestFit="1" customWidth="1"/>
    <col min="14870" max="14870" width="13" style="19" bestFit="1" customWidth="1"/>
    <col min="14871" max="14871" width="14.42578125" style="19" bestFit="1" customWidth="1"/>
    <col min="14872" max="14872" width="13" style="19" bestFit="1" customWidth="1"/>
    <col min="14873" max="14873" width="14.42578125" style="19" bestFit="1" customWidth="1"/>
    <col min="14874" max="15104" width="9.140625" style="19"/>
    <col min="15105" max="15105" width="23.140625" style="19" customWidth="1"/>
    <col min="15106" max="15106" width="13" style="19" bestFit="1" customWidth="1"/>
    <col min="15107" max="15107" width="14.42578125" style="19" bestFit="1" customWidth="1"/>
    <col min="15108" max="15108" width="13" style="19" bestFit="1" customWidth="1"/>
    <col min="15109" max="15109" width="14.42578125" style="19" bestFit="1" customWidth="1"/>
    <col min="15110" max="15110" width="13" style="19" bestFit="1" customWidth="1"/>
    <col min="15111" max="15111" width="14.42578125" style="19" bestFit="1" customWidth="1"/>
    <col min="15112" max="15112" width="13" style="19" bestFit="1" customWidth="1"/>
    <col min="15113" max="15113" width="14.42578125" style="19" bestFit="1" customWidth="1"/>
    <col min="15114" max="15114" width="13" style="19" bestFit="1" customWidth="1"/>
    <col min="15115" max="15115" width="14.42578125" style="19" bestFit="1" customWidth="1"/>
    <col min="15116" max="15116" width="13" style="19" bestFit="1" customWidth="1"/>
    <col min="15117" max="15117" width="14.42578125" style="19" bestFit="1" customWidth="1"/>
    <col min="15118" max="15118" width="13" style="19" bestFit="1" customWidth="1"/>
    <col min="15119" max="15119" width="14.42578125" style="19" bestFit="1" customWidth="1"/>
    <col min="15120" max="15120" width="13" style="19" bestFit="1" customWidth="1"/>
    <col min="15121" max="15121" width="14.42578125" style="19" bestFit="1" customWidth="1"/>
    <col min="15122" max="15122" width="13" style="19" bestFit="1" customWidth="1"/>
    <col min="15123" max="15123" width="14.42578125" style="19" bestFit="1" customWidth="1"/>
    <col min="15124" max="15124" width="13" style="19" bestFit="1" customWidth="1"/>
    <col min="15125" max="15125" width="14.42578125" style="19" bestFit="1" customWidth="1"/>
    <col min="15126" max="15126" width="13" style="19" bestFit="1" customWidth="1"/>
    <col min="15127" max="15127" width="14.42578125" style="19" bestFit="1" customWidth="1"/>
    <col min="15128" max="15128" width="13" style="19" bestFit="1" customWidth="1"/>
    <col min="15129" max="15129" width="14.42578125" style="19" bestFit="1" customWidth="1"/>
    <col min="15130" max="15360" width="9.140625" style="19"/>
    <col min="15361" max="15361" width="23.140625" style="19" customWidth="1"/>
    <col min="15362" max="15362" width="13" style="19" bestFit="1" customWidth="1"/>
    <col min="15363" max="15363" width="14.42578125" style="19" bestFit="1" customWidth="1"/>
    <col min="15364" max="15364" width="13" style="19" bestFit="1" customWidth="1"/>
    <col min="15365" max="15365" width="14.42578125" style="19" bestFit="1" customWidth="1"/>
    <col min="15366" max="15366" width="13" style="19" bestFit="1" customWidth="1"/>
    <col min="15367" max="15367" width="14.42578125" style="19" bestFit="1" customWidth="1"/>
    <col min="15368" max="15368" width="13" style="19" bestFit="1" customWidth="1"/>
    <col min="15369" max="15369" width="14.42578125" style="19" bestFit="1" customWidth="1"/>
    <col min="15370" max="15370" width="13" style="19" bestFit="1" customWidth="1"/>
    <col min="15371" max="15371" width="14.42578125" style="19" bestFit="1" customWidth="1"/>
    <col min="15372" max="15372" width="13" style="19" bestFit="1" customWidth="1"/>
    <col min="15373" max="15373" width="14.42578125" style="19" bestFit="1" customWidth="1"/>
    <col min="15374" max="15374" width="13" style="19" bestFit="1" customWidth="1"/>
    <col min="15375" max="15375" width="14.42578125" style="19" bestFit="1" customWidth="1"/>
    <col min="15376" max="15376" width="13" style="19" bestFit="1" customWidth="1"/>
    <col min="15377" max="15377" width="14.42578125" style="19" bestFit="1" customWidth="1"/>
    <col min="15378" max="15378" width="13" style="19" bestFit="1" customWidth="1"/>
    <col min="15379" max="15379" width="14.42578125" style="19" bestFit="1" customWidth="1"/>
    <col min="15380" max="15380" width="13" style="19" bestFit="1" customWidth="1"/>
    <col min="15381" max="15381" width="14.42578125" style="19" bestFit="1" customWidth="1"/>
    <col min="15382" max="15382" width="13" style="19" bestFit="1" customWidth="1"/>
    <col min="15383" max="15383" width="14.42578125" style="19" bestFit="1" customWidth="1"/>
    <col min="15384" max="15384" width="13" style="19" bestFit="1" customWidth="1"/>
    <col min="15385" max="15385" width="14.42578125" style="19" bestFit="1" customWidth="1"/>
    <col min="15386" max="15616" width="9.140625" style="19"/>
    <col min="15617" max="15617" width="23.140625" style="19" customWidth="1"/>
    <col min="15618" max="15618" width="13" style="19" bestFit="1" customWidth="1"/>
    <col min="15619" max="15619" width="14.42578125" style="19" bestFit="1" customWidth="1"/>
    <col min="15620" max="15620" width="13" style="19" bestFit="1" customWidth="1"/>
    <col min="15621" max="15621" width="14.42578125" style="19" bestFit="1" customWidth="1"/>
    <col min="15622" max="15622" width="13" style="19" bestFit="1" customWidth="1"/>
    <col min="15623" max="15623" width="14.42578125" style="19" bestFit="1" customWidth="1"/>
    <col min="15624" max="15624" width="13" style="19" bestFit="1" customWidth="1"/>
    <col min="15625" max="15625" width="14.42578125" style="19" bestFit="1" customWidth="1"/>
    <col min="15626" max="15626" width="13" style="19" bestFit="1" customWidth="1"/>
    <col min="15627" max="15627" width="14.42578125" style="19" bestFit="1" customWidth="1"/>
    <col min="15628" max="15628" width="13" style="19" bestFit="1" customWidth="1"/>
    <col min="15629" max="15629" width="14.42578125" style="19" bestFit="1" customWidth="1"/>
    <col min="15630" max="15630" width="13" style="19" bestFit="1" customWidth="1"/>
    <col min="15631" max="15631" width="14.42578125" style="19" bestFit="1" customWidth="1"/>
    <col min="15632" max="15632" width="13" style="19" bestFit="1" customWidth="1"/>
    <col min="15633" max="15633" width="14.42578125" style="19" bestFit="1" customWidth="1"/>
    <col min="15634" max="15634" width="13" style="19" bestFit="1" customWidth="1"/>
    <col min="15635" max="15635" width="14.42578125" style="19" bestFit="1" customWidth="1"/>
    <col min="15636" max="15636" width="13" style="19" bestFit="1" customWidth="1"/>
    <col min="15637" max="15637" width="14.42578125" style="19" bestFit="1" customWidth="1"/>
    <col min="15638" max="15638" width="13" style="19" bestFit="1" customWidth="1"/>
    <col min="15639" max="15639" width="14.42578125" style="19" bestFit="1" customWidth="1"/>
    <col min="15640" max="15640" width="13" style="19" bestFit="1" customWidth="1"/>
    <col min="15641" max="15641" width="14.42578125" style="19" bestFit="1" customWidth="1"/>
    <col min="15642" max="15872" width="9.140625" style="19"/>
    <col min="15873" max="15873" width="23.140625" style="19" customWidth="1"/>
    <col min="15874" max="15874" width="13" style="19" bestFit="1" customWidth="1"/>
    <col min="15875" max="15875" width="14.42578125" style="19" bestFit="1" customWidth="1"/>
    <col min="15876" max="15876" width="13" style="19" bestFit="1" customWidth="1"/>
    <col min="15877" max="15877" width="14.42578125" style="19" bestFit="1" customWidth="1"/>
    <col min="15878" max="15878" width="13" style="19" bestFit="1" customWidth="1"/>
    <col min="15879" max="15879" width="14.42578125" style="19" bestFit="1" customWidth="1"/>
    <col min="15880" max="15880" width="13" style="19" bestFit="1" customWidth="1"/>
    <col min="15881" max="15881" width="14.42578125" style="19" bestFit="1" customWidth="1"/>
    <col min="15882" max="15882" width="13" style="19" bestFit="1" customWidth="1"/>
    <col min="15883" max="15883" width="14.42578125" style="19" bestFit="1" customWidth="1"/>
    <col min="15884" max="15884" width="13" style="19" bestFit="1" customWidth="1"/>
    <col min="15885" max="15885" width="14.42578125" style="19" bestFit="1" customWidth="1"/>
    <col min="15886" max="15886" width="13" style="19" bestFit="1" customWidth="1"/>
    <col min="15887" max="15887" width="14.42578125" style="19" bestFit="1" customWidth="1"/>
    <col min="15888" max="15888" width="13" style="19" bestFit="1" customWidth="1"/>
    <col min="15889" max="15889" width="14.42578125" style="19" bestFit="1" customWidth="1"/>
    <col min="15890" max="15890" width="13" style="19" bestFit="1" customWidth="1"/>
    <col min="15891" max="15891" width="14.42578125" style="19" bestFit="1" customWidth="1"/>
    <col min="15892" max="15892" width="13" style="19" bestFit="1" customWidth="1"/>
    <col min="15893" max="15893" width="14.42578125" style="19" bestFit="1" customWidth="1"/>
    <col min="15894" max="15894" width="13" style="19" bestFit="1" customWidth="1"/>
    <col min="15895" max="15895" width="14.42578125" style="19" bestFit="1" customWidth="1"/>
    <col min="15896" max="15896" width="13" style="19" bestFit="1" customWidth="1"/>
    <col min="15897" max="15897" width="14.42578125" style="19" bestFit="1" customWidth="1"/>
    <col min="15898" max="16128" width="9.140625" style="19"/>
    <col min="16129" max="16129" width="23.140625" style="19" customWidth="1"/>
    <col min="16130" max="16130" width="13" style="19" bestFit="1" customWidth="1"/>
    <col min="16131" max="16131" width="14.42578125" style="19" bestFit="1" customWidth="1"/>
    <col min="16132" max="16132" width="13" style="19" bestFit="1" customWidth="1"/>
    <col min="16133" max="16133" width="14.42578125" style="19" bestFit="1" customWidth="1"/>
    <col min="16134" max="16134" width="13" style="19" bestFit="1" customWidth="1"/>
    <col min="16135" max="16135" width="14.42578125" style="19" bestFit="1" customWidth="1"/>
    <col min="16136" max="16136" width="13" style="19" bestFit="1" customWidth="1"/>
    <col min="16137" max="16137" width="14.42578125" style="19" bestFit="1" customWidth="1"/>
    <col min="16138" max="16138" width="13" style="19" bestFit="1" customWidth="1"/>
    <col min="16139" max="16139" width="14.42578125" style="19" bestFit="1" customWidth="1"/>
    <col min="16140" max="16140" width="13" style="19" bestFit="1" customWidth="1"/>
    <col min="16141" max="16141" width="14.42578125" style="19" bestFit="1" customWidth="1"/>
    <col min="16142" max="16142" width="13" style="19" bestFit="1" customWidth="1"/>
    <col min="16143" max="16143" width="14.42578125" style="19" bestFit="1" customWidth="1"/>
    <col min="16144" max="16144" width="13" style="19" bestFit="1" customWidth="1"/>
    <col min="16145" max="16145" width="14.42578125" style="19" bestFit="1" customWidth="1"/>
    <col min="16146" max="16146" width="13" style="19" bestFit="1" customWidth="1"/>
    <col min="16147" max="16147" width="14.42578125" style="19" bestFit="1" customWidth="1"/>
    <col min="16148" max="16148" width="13" style="19" bestFit="1" customWidth="1"/>
    <col min="16149" max="16149" width="14.42578125" style="19" bestFit="1" customWidth="1"/>
    <col min="16150" max="16150" width="13" style="19" bestFit="1" customWidth="1"/>
    <col min="16151" max="16151" width="14.42578125" style="19" bestFit="1" customWidth="1"/>
    <col min="16152" max="16152" width="13" style="19" bestFit="1" customWidth="1"/>
    <col min="16153" max="16153" width="14.42578125" style="19" bestFit="1" customWidth="1"/>
    <col min="16154" max="16384" width="9.140625" style="19"/>
  </cols>
  <sheetData>
    <row r="2" spans="1:27">
      <c r="A2" s="18" t="s">
        <v>0</v>
      </c>
      <c r="B2" s="67" t="s">
        <v>1</v>
      </c>
      <c r="C2" s="67"/>
      <c r="D2" s="67"/>
      <c r="E2" s="67"/>
      <c r="F2" s="67"/>
      <c r="AA2" s="21"/>
    </row>
    <row r="3" spans="1:27">
      <c r="A3" s="68" t="s">
        <v>2</v>
      </c>
      <c r="B3" s="68"/>
      <c r="C3" s="68"/>
      <c r="D3" s="68"/>
      <c r="E3" s="68"/>
      <c r="F3" s="68"/>
      <c r="AA3" s="21"/>
    </row>
    <row r="4" spans="1:27">
      <c r="A4" s="22"/>
      <c r="B4" s="69" t="s">
        <v>3</v>
      </c>
      <c r="C4" s="69"/>
      <c r="D4" s="69"/>
      <c r="E4" s="23"/>
      <c r="F4" s="23"/>
      <c r="G4" s="24"/>
      <c r="H4" s="24"/>
      <c r="I4" s="24"/>
      <c r="J4" s="24"/>
      <c r="K4" s="24"/>
      <c r="L4" s="25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6"/>
    </row>
    <row r="5" spans="1:27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30"/>
    </row>
    <row r="6" spans="1:27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30"/>
    </row>
    <row r="7" spans="1:27">
      <c r="A7" s="31"/>
      <c r="B7" s="66" t="s">
        <v>4</v>
      </c>
      <c r="C7" s="66"/>
      <c r="D7" s="66" t="s">
        <v>5</v>
      </c>
      <c r="E7" s="66"/>
      <c r="F7" s="66" t="s">
        <v>6</v>
      </c>
      <c r="G7" s="66"/>
      <c r="H7" s="66" t="s">
        <v>7</v>
      </c>
      <c r="I7" s="66"/>
      <c r="J7" s="66" t="s">
        <v>8</v>
      </c>
      <c r="K7" s="66"/>
      <c r="L7" s="66" t="s">
        <v>9</v>
      </c>
      <c r="M7" s="66"/>
      <c r="N7" s="66" t="s">
        <v>10</v>
      </c>
      <c r="O7" s="66"/>
      <c r="P7" s="66" t="s">
        <v>11</v>
      </c>
      <c r="Q7" s="66"/>
      <c r="R7" s="66" t="s">
        <v>12</v>
      </c>
      <c r="S7" s="66"/>
      <c r="T7" s="66" t="s">
        <v>13</v>
      </c>
      <c r="U7" s="66"/>
      <c r="V7" s="66" t="s">
        <v>14</v>
      </c>
      <c r="W7" s="66"/>
      <c r="X7" s="66" t="s">
        <v>15</v>
      </c>
      <c r="Y7" s="66"/>
      <c r="Z7" s="32"/>
      <c r="AA7" s="33"/>
    </row>
    <row r="8" spans="1:27">
      <c r="A8" s="34" t="s">
        <v>16</v>
      </c>
      <c r="B8" s="35" t="s">
        <v>17</v>
      </c>
      <c r="C8" s="35" t="s">
        <v>18</v>
      </c>
      <c r="D8" s="35" t="s">
        <v>17</v>
      </c>
      <c r="E8" s="35" t="s">
        <v>18</v>
      </c>
      <c r="F8" s="35" t="s">
        <v>17</v>
      </c>
      <c r="G8" s="35" t="s">
        <v>18</v>
      </c>
      <c r="H8" s="35" t="s">
        <v>17</v>
      </c>
      <c r="I8" s="35" t="s">
        <v>18</v>
      </c>
      <c r="J8" s="35" t="s">
        <v>17</v>
      </c>
      <c r="K8" s="35" t="s">
        <v>18</v>
      </c>
      <c r="L8" s="35" t="s">
        <v>17</v>
      </c>
      <c r="M8" s="35" t="s">
        <v>18</v>
      </c>
      <c r="N8" s="35" t="s">
        <v>17</v>
      </c>
      <c r="O8" s="35" t="s">
        <v>18</v>
      </c>
      <c r="P8" s="35" t="s">
        <v>17</v>
      </c>
      <c r="Q8" s="35" t="s">
        <v>18</v>
      </c>
      <c r="R8" s="35" t="s">
        <v>17</v>
      </c>
      <c r="S8" s="35" t="s">
        <v>18</v>
      </c>
      <c r="T8" s="35" t="s">
        <v>17</v>
      </c>
      <c r="U8" s="35" t="s">
        <v>18</v>
      </c>
      <c r="V8" s="35" t="s">
        <v>17</v>
      </c>
      <c r="W8" s="35" t="s">
        <v>18</v>
      </c>
      <c r="X8" s="35" t="s">
        <v>15</v>
      </c>
      <c r="Y8" s="35" t="s">
        <v>18</v>
      </c>
      <c r="Z8" s="36"/>
      <c r="AA8" s="37"/>
    </row>
    <row r="9" spans="1:27">
      <c r="A9" s="38" t="s">
        <v>19</v>
      </c>
      <c r="B9" s="39">
        <v>5.1323999999999996</v>
      </c>
      <c r="C9" s="40">
        <v>14.148949999999999</v>
      </c>
      <c r="D9" s="41">
        <v>0</v>
      </c>
      <c r="E9" s="42">
        <v>0</v>
      </c>
      <c r="F9" s="41">
        <v>3.4320000000000003E-2</v>
      </c>
      <c r="G9" s="40">
        <v>2.65306</v>
      </c>
      <c r="H9" s="43">
        <v>0</v>
      </c>
      <c r="I9" s="44">
        <v>0</v>
      </c>
      <c r="J9" s="43">
        <v>0.93271999999999999</v>
      </c>
      <c r="K9" s="40">
        <v>5.3629876999999997</v>
      </c>
      <c r="L9" s="40">
        <v>3.6138599999999999</v>
      </c>
      <c r="M9" s="40">
        <v>10.937756</v>
      </c>
      <c r="N9" s="43">
        <v>0</v>
      </c>
      <c r="O9" s="42">
        <v>0</v>
      </c>
      <c r="P9" s="43">
        <v>7.1999999999999995E-2</v>
      </c>
      <c r="Q9" s="40">
        <v>0.52900000000000003</v>
      </c>
      <c r="R9" s="43">
        <v>0.29275000000000001</v>
      </c>
      <c r="S9" s="40">
        <v>0.60172000000000003</v>
      </c>
      <c r="T9" s="43">
        <v>0</v>
      </c>
      <c r="U9" s="42">
        <v>0</v>
      </c>
      <c r="V9" s="40">
        <v>0.25019999999999998</v>
      </c>
      <c r="W9" s="40">
        <v>0.25019999999999998</v>
      </c>
      <c r="X9" s="42">
        <f>SUM(B9,D9,F9,H9,J9,L9,N9,P9,R9,T9,V9)</f>
        <v>10.328249999999999</v>
      </c>
      <c r="Y9" s="42">
        <f>SUM(C9,E9,G9,I9,K9,M9,O9,Q9,S9,U9,W9)</f>
        <v>34.483673700000004</v>
      </c>
      <c r="Z9" s="45"/>
    </row>
    <row r="10" spans="1:27">
      <c r="A10" s="38" t="s">
        <v>20</v>
      </c>
      <c r="B10" s="39">
        <v>350.13027290000002</v>
      </c>
      <c r="C10" s="40">
        <v>1520.3011454</v>
      </c>
      <c r="D10" s="39">
        <v>44.778640000000003</v>
      </c>
      <c r="E10" s="40">
        <v>112.53546</v>
      </c>
      <c r="F10" s="39">
        <v>74.803920000000005</v>
      </c>
      <c r="G10" s="40">
        <v>138.90007</v>
      </c>
      <c r="H10" s="46">
        <v>101.64242299999999</v>
      </c>
      <c r="I10" s="47">
        <v>188.32047990000001</v>
      </c>
      <c r="J10" s="43">
        <v>1110.9466675000001</v>
      </c>
      <c r="K10" s="40">
        <v>2613.0748348000002</v>
      </c>
      <c r="L10" s="40">
        <v>3895.735455</v>
      </c>
      <c r="M10" s="40">
        <v>8751.9485089999998</v>
      </c>
      <c r="N10" s="46">
        <v>13.6863794</v>
      </c>
      <c r="O10" s="40">
        <v>40.733825400000001</v>
      </c>
      <c r="P10" s="46">
        <v>15.6107</v>
      </c>
      <c r="Q10" s="40">
        <v>168.43017</v>
      </c>
      <c r="R10" s="46">
        <v>527.91170999999997</v>
      </c>
      <c r="S10" s="40">
        <v>1037.96225</v>
      </c>
      <c r="T10" s="46">
        <v>1.1015299999999999</v>
      </c>
      <c r="U10" s="40">
        <v>9.1029699999999991</v>
      </c>
      <c r="V10" s="40">
        <v>197.86151899999999</v>
      </c>
      <c r="W10" s="40">
        <v>616.949929</v>
      </c>
      <c r="X10" s="42">
        <f t="shared" ref="X10:Y25" si="0">SUM(B10,D10,F10,H10,J10,L10,N10,P10,R10,T10,V10)</f>
        <v>6334.2092168000008</v>
      </c>
      <c r="Y10" s="42">
        <f t="shared" si="0"/>
        <v>15198.259643500001</v>
      </c>
      <c r="Z10" s="45"/>
    </row>
    <row r="11" spans="1:27">
      <c r="A11" s="38" t="s">
        <v>21</v>
      </c>
      <c r="B11" s="39">
        <v>0.17113</v>
      </c>
      <c r="C11" s="40">
        <v>0.36901</v>
      </c>
      <c r="D11" s="39">
        <v>0</v>
      </c>
      <c r="E11" s="42">
        <v>0</v>
      </c>
      <c r="F11" s="39">
        <v>0</v>
      </c>
      <c r="G11" s="42">
        <v>0</v>
      </c>
      <c r="H11" s="46">
        <v>0</v>
      </c>
      <c r="I11" s="44">
        <v>0</v>
      </c>
      <c r="J11" s="43">
        <v>6.5290000000000001E-2</v>
      </c>
      <c r="K11" s="40">
        <v>2.0969486000000002</v>
      </c>
      <c r="L11" s="40">
        <v>7.0704700000000003</v>
      </c>
      <c r="M11" s="40">
        <v>13.575635</v>
      </c>
      <c r="N11" s="43">
        <v>0</v>
      </c>
      <c r="O11" s="42">
        <v>0</v>
      </c>
      <c r="P11" s="43">
        <v>0</v>
      </c>
      <c r="Q11" s="42">
        <v>0</v>
      </c>
      <c r="R11" s="43">
        <v>0</v>
      </c>
      <c r="S11" s="42">
        <v>0</v>
      </c>
      <c r="T11" s="43">
        <v>0</v>
      </c>
      <c r="U11" s="42">
        <v>0</v>
      </c>
      <c r="V11" s="40">
        <v>0</v>
      </c>
      <c r="W11" s="42">
        <v>0</v>
      </c>
      <c r="X11" s="42">
        <f t="shared" si="0"/>
        <v>7.3068900000000001</v>
      </c>
      <c r="Y11" s="42">
        <f t="shared" si="0"/>
        <v>16.041593599999999</v>
      </c>
      <c r="Z11" s="45"/>
    </row>
    <row r="12" spans="1:27">
      <c r="A12" s="38" t="s">
        <v>22</v>
      </c>
      <c r="B12" s="39">
        <v>30.532599999999999</v>
      </c>
      <c r="C12" s="40">
        <v>33.894019999999998</v>
      </c>
      <c r="D12" s="41">
        <v>2.4923299999999999</v>
      </c>
      <c r="E12" s="40">
        <v>2.5549400000000002</v>
      </c>
      <c r="F12" s="41">
        <v>0</v>
      </c>
      <c r="G12" s="42">
        <v>0</v>
      </c>
      <c r="H12" s="43">
        <v>3.5977199999999998</v>
      </c>
      <c r="I12" s="47">
        <v>3.7118500000000001</v>
      </c>
      <c r="J12" s="43">
        <v>39.5481373</v>
      </c>
      <c r="K12" s="40">
        <v>86.7230773</v>
      </c>
      <c r="L12" s="40">
        <v>91.141400500000003</v>
      </c>
      <c r="M12" s="40">
        <v>217.1033505</v>
      </c>
      <c r="N12" s="43">
        <v>1.5524899999999999</v>
      </c>
      <c r="O12" s="40">
        <v>1.5744899999999999</v>
      </c>
      <c r="P12" s="43">
        <v>0.98511000000000004</v>
      </c>
      <c r="Q12" s="40">
        <v>36.802370000000003</v>
      </c>
      <c r="R12" s="43">
        <v>55.972749999999998</v>
      </c>
      <c r="S12" s="40">
        <v>57.036149999999999</v>
      </c>
      <c r="T12" s="43">
        <v>0.41602</v>
      </c>
      <c r="U12" s="40">
        <v>0.41602</v>
      </c>
      <c r="V12" s="40">
        <v>17.998709999999999</v>
      </c>
      <c r="W12" s="40">
        <v>21.133929999999999</v>
      </c>
      <c r="X12" s="42">
        <f t="shared" si="0"/>
        <v>244.23726779999998</v>
      </c>
      <c r="Y12" s="42">
        <f t="shared" si="0"/>
        <v>460.95019780000007</v>
      </c>
      <c r="Z12" s="45"/>
    </row>
    <row r="13" spans="1:27">
      <c r="A13" s="38" t="s">
        <v>23</v>
      </c>
      <c r="B13" s="39">
        <v>0</v>
      </c>
      <c r="C13" s="42">
        <v>0</v>
      </c>
      <c r="D13" s="41">
        <v>0</v>
      </c>
      <c r="E13" s="42">
        <v>0</v>
      </c>
      <c r="F13" s="41">
        <v>0</v>
      </c>
      <c r="G13" s="42">
        <v>0</v>
      </c>
      <c r="H13" s="43">
        <v>0</v>
      </c>
      <c r="I13" s="44">
        <v>0</v>
      </c>
      <c r="J13" s="43">
        <v>0</v>
      </c>
      <c r="K13" s="44">
        <v>0</v>
      </c>
      <c r="L13" s="40">
        <v>0</v>
      </c>
      <c r="M13" s="44">
        <v>0</v>
      </c>
      <c r="N13" s="43">
        <v>0</v>
      </c>
      <c r="O13" s="42">
        <v>0</v>
      </c>
      <c r="P13" s="43">
        <v>0</v>
      </c>
      <c r="Q13" s="42">
        <v>0</v>
      </c>
      <c r="R13" s="43">
        <v>0</v>
      </c>
      <c r="S13" s="42">
        <v>0</v>
      </c>
      <c r="T13" s="43">
        <v>0</v>
      </c>
      <c r="U13" s="42">
        <v>0</v>
      </c>
      <c r="V13" s="40">
        <v>0</v>
      </c>
      <c r="W13" s="42">
        <v>0</v>
      </c>
      <c r="X13" s="42">
        <f t="shared" si="0"/>
        <v>0</v>
      </c>
      <c r="Y13" s="42">
        <f t="shared" si="0"/>
        <v>0</v>
      </c>
      <c r="Z13" s="45"/>
    </row>
    <row r="14" spans="1:27">
      <c r="A14" s="38" t="s">
        <v>24</v>
      </c>
      <c r="B14" s="39">
        <v>0</v>
      </c>
      <c r="C14" s="40">
        <v>49.076681600000001</v>
      </c>
      <c r="D14" s="41">
        <v>0</v>
      </c>
      <c r="E14" s="42">
        <v>0</v>
      </c>
      <c r="F14" s="41">
        <v>0</v>
      </c>
      <c r="G14" s="42">
        <v>0</v>
      </c>
      <c r="H14" s="43">
        <v>0</v>
      </c>
      <c r="I14" s="44">
        <v>0</v>
      </c>
      <c r="J14" s="43">
        <v>0</v>
      </c>
      <c r="K14" s="40">
        <v>227.92935410000001</v>
      </c>
      <c r="L14" s="40">
        <v>0</v>
      </c>
      <c r="M14" s="40">
        <v>217.98655310000001</v>
      </c>
      <c r="N14" s="43">
        <v>0</v>
      </c>
      <c r="O14" s="42">
        <v>0</v>
      </c>
      <c r="P14" s="43">
        <v>0</v>
      </c>
      <c r="Q14" s="40">
        <v>0.53088000000000002</v>
      </c>
      <c r="R14" s="43">
        <v>0</v>
      </c>
      <c r="S14" s="40">
        <v>15.71368</v>
      </c>
      <c r="T14" s="43">
        <v>0</v>
      </c>
      <c r="U14" s="42">
        <v>0</v>
      </c>
      <c r="V14" s="40">
        <v>0</v>
      </c>
      <c r="W14" s="40">
        <v>24.769069999999999</v>
      </c>
      <c r="X14" s="42">
        <f t="shared" si="0"/>
        <v>0</v>
      </c>
      <c r="Y14" s="42">
        <f t="shared" si="0"/>
        <v>536.00621880000006</v>
      </c>
      <c r="Z14" s="45"/>
    </row>
    <row r="15" spans="1:27">
      <c r="A15" s="38" t="s">
        <v>25</v>
      </c>
      <c r="B15" s="39">
        <v>51.645791600000003</v>
      </c>
      <c r="C15" s="40">
        <v>6.0363899999999999</v>
      </c>
      <c r="D15" s="41">
        <v>7.1587100000000001</v>
      </c>
      <c r="E15" s="40">
        <v>7.1587100000000001</v>
      </c>
      <c r="F15" s="41">
        <v>0</v>
      </c>
      <c r="G15" s="42">
        <v>0</v>
      </c>
      <c r="H15" s="43">
        <v>0.73650000000000004</v>
      </c>
      <c r="I15" s="47">
        <v>0.73650000000000004</v>
      </c>
      <c r="J15" s="43">
        <v>225.7083341</v>
      </c>
      <c r="K15" s="40">
        <v>36.696129999999997</v>
      </c>
      <c r="L15" s="40">
        <v>225.69266909999999</v>
      </c>
      <c r="M15" s="40">
        <v>137.59363999999999</v>
      </c>
      <c r="N15" s="43">
        <v>2.2929913000000002</v>
      </c>
      <c r="O15" s="40">
        <v>2.4129912999999998</v>
      </c>
      <c r="P15" s="43">
        <v>139.77787000000001</v>
      </c>
      <c r="Q15" s="40">
        <v>147.90017</v>
      </c>
      <c r="R15" s="43">
        <v>15.6119</v>
      </c>
      <c r="S15" s="40">
        <v>1.47367</v>
      </c>
      <c r="T15" s="43">
        <v>0.17322000000000001</v>
      </c>
      <c r="U15" s="40">
        <v>0.20458000000000001</v>
      </c>
      <c r="V15" s="40">
        <v>26.480789999999999</v>
      </c>
      <c r="W15" s="40">
        <v>11.65653</v>
      </c>
      <c r="X15" s="42">
        <f t="shared" si="0"/>
        <v>695.27877609999996</v>
      </c>
      <c r="Y15" s="42">
        <f t="shared" si="0"/>
        <v>351.86931129999999</v>
      </c>
      <c r="Z15" s="45"/>
    </row>
    <row r="16" spans="1:27">
      <c r="A16" s="38" t="s">
        <v>26</v>
      </c>
      <c r="B16" s="39">
        <v>0</v>
      </c>
      <c r="C16" s="42">
        <v>0</v>
      </c>
      <c r="D16" s="41">
        <v>0</v>
      </c>
      <c r="E16" s="42">
        <v>0</v>
      </c>
      <c r="F16" s="41">
        <v>0</v>
      </c>
      <c r="G16" s="42">
        <v>0</v>
      </c>
      <c r="H16" s="43">
        <v>0</v>
      </c>
      <c r="I16" s="44">
        <v>0</v>
      </c>
      <c r="J16" s="43">
        <v>0</v>
      </c>
      <c r="K16" s="44">
        <v>0</v>
      </c>
      <c r="L16" s="40">
        <v>0</v>
      </c>
      <c r="M16" s="44">
        <v>0</v>
      </c>
      <c r="N16" s="43">
        <v>0</v>
      </c>
      <c r="O16" s="42">
        <v>0</v>
      </c>
      <c r="P16" s="43">
        <v>0</v>
      </c>
      <c r="Q16" s="42">
        <v>0</v>
      </c>
      <c r="R16" s="43">
        <v>0</v>
      </c>
      <c r="S16" s="42">
        <v>0</v>
      </c>
      <c r="T16" s="43">
        <v>0</v>
      </c>
      <c r="U16" s="42">
        <v>0</v>
      </c>
      <c r="V16" s="40">
        <v>0</v>
      </c>
      <c r="W16" s="42">
        <v>0</v>
      </c>
      <c r="X16" s="42">
        <f t="shared" si="0"/>
        <v>0</v>
      </c>
      <c r="Y16" s="42">
        <f t="shared" si="0"/>
        <v>0</v>
      </c>
      <c r="Z16" s="45"/>
    </row>
    <row r="17" spans="1:26">
      <c r="A17" s="38" t="s">
        <v>27</v>
      </c>
      <c r="B17" s="39">
        <v>0</v>
      </c>
      <c r="C17" s="42">
        <v>0</v>
      </c>
      <c r="D17" s="41">
        <v>0</v>
      </c>
      <c r="E17" s="42">
        <v>0</v>
      </c>
      <c r="F17" s="41">
        <v>0</v>
      </c>
      <c r="G17" s="42">
        <v>0</v>
      </c>
      <c r="H17" s="43">
        <v>0</v>
      </c>
      <c r="I17" s="44">
        <v>0</v>
      </c>
      <c r="J17" s="43">
        <v>0</v>
      </c>
      <c r="K17" s="44">
        <v>0</v>
      </c>
      <c r="L17" s="40">
        <v>0</v>
      </c>
      <c r="M17" s="44">
        <v>0</v>
      </c>
      <c r="N17" s="43">
        <v>0</v>
      </c>
      <c r="O17" s="42">
        <v>0</v>
      </c>
      <c r="P17" s="43">
        <v>0</v>
      </c>
      <c r="Q17" s="42">
        <v>0</v>
      </c>
      <c r="R17" s="43">
        <v>0</v>
      </c>
      <c r="S17" s="42">
        <v>0</v>
      </c>
      <c r="T17" s="43">
        <v>0</v>
      </c>
      <c r="U17" s="42">
        <v>0</v>
      </c>
      <c r="V17" s="40">
        <v>0</v>
      </c>
      <c r="W17" s="42">
        <v>0</v>
      </c>
      <c r="X17" s="42">
        <f t="shared" si="0"/>
        <v>0</v>
      </c>
      <c r="Y17" s="42">
        <f t="shared" si="0"/>
        <v>0</v>
      </c>
      <c r="Z17" s="45"/>
    </row>
    <row r="18" spans="1:26">
      <c r="A18" s="38" t="s">
        <v>28</v>
      </c>
      <c r="B18" s="39">
        <v>1140.1864235</v>
      </c>
      <c r="C18" s="40">
        <v>3938.3888965000001</v>
      </c>
      <c r="D18" s="41">
        <v>337.07508999999999</v>
      </c>
      <c r="E18" s="40">
        <v>1094.3174246000001</v>
      </c>
      <c r="F18" s="41">
        <v>0</v>
      </c>
      <c r="G18" s="42">
        <v>0</v>
      </c>
      <c r="H18" s="43">
        <v>203.53891329999999</v>
      </c>
      <c r="I18" s="47">
        <v>654.49811720000002</v>
      </c>
      <c r="J18" s="43">
        <v>1290.6979566</v>
      </c>
      <c r="K18" s="40">
        <v>3205.8948750999998</v>
      </c>
      <c r="L18" s="40">
        <v>2965.6516580000002</v>
      </c>
      <c r="M18" s="40">
        <v>7426.1853819999997</v>
      </c>
      <c r="N18" s="43">
        <v>55.111187999999999</v>
      </c>
      <c r="O18" s="40">
        <v>181.31785579999999</v>
      </c>
      <c r="P18" s="43">
        <v>235.79688899999999</v>
      </c>
      <c r="Q18" s="40">
        <v>875.46535500000005</v>
      </c>
      <c r="R18" s="43">
        <v>11025.0113676</v>
      </c>
      <c r="S18" s="40">
        <v>34276.742737100001</v>
      </c>
      <c r="T18" s="43">
        <v>2.4401799999999998</v>
      </c>
      <c r="U18" s="40">
        <v>9.0910200000000003</v>
      </c>
      <c r="V18" s="40">
        <v>826.87073450000003</v>
      </c>
      <c r="W18" s="40">
        <v>3054.1184059000002</v>
      </c>
      <c r="X18" s="42">
        <f>SUM(B18,D18,F18,H18,K18,L18,N18,P18,R18,T18,V18)</f>
        <v>19997.577319</v>
      </c>
      <c r="Y18" s="42">
        <f t="shared" si="0"/>
        <v>54716.020069200007</v>
      </c>
      <c r="Z18" s="45"/>
    </row>
    <row r="19" spans="1:26">
      <c r="A19" s="38" t="s">
        <v>29</v>
      </c>
      <c r="B19" s="39">
        <v>35.342979999999997</v>
      </c>
      <c r="C19" s="40">
        <v>98.134159999999994</v>
      </c>
      <c r="D19" s="41">
        <v>2.23041</v>
      </c>
      <c r="E19" s="40">
        <v>7.6583899999999998</v>
      </c>
      <c r="F19" s="41">
        <v>7.9059926999999997</v>
      </c>
      <c r="G19" s="40">
        <v>13.769049600000001</v>
      </c>
      <c r="H19" s="43">
        <v>1.5633900000000001</v>
      </c>
      <c r="I19" s="47">
        <v>3.36273</v>
      </c>
      <c r="J19" s="43">
        <v>140.68693999999999</v>
      </c>
      <c r="K19" s="40">
        <v>338.65635109999999</v>
      </c>
      <c r="L19" s="40">
        <v>348.74849840000002</v>
      </c>
      <c r="M19" s="40">
        <v>871.47360460000004</v>
      </c>
      <c r="N19" s="43">
        <v>3.6926100000000002</v>
      </c>
      <c r="O19" s="40">
        <v>7.0790499999999996</v>
      </c>
      <c r="P19" s="43">
        <v>1.09493</v>
      </c>
      <c r="Q19" s="40">
        <v>3.3910800000000001</v>
      </c>
      <c r="R19" s="43">
        <v>178.63455999999999</v>
      </c>
      <c r="S19" s="40">
        <v>367.30045000000001</v>
      </c>
      <c r="T19" s="43">
        <v>0.51985000000000003</v>
      </c>
      <c r="U19" s="40">
        <v>0.76204000000000005</v>
      </c>
      <c r="V19" s="40">
        <v>13.603910000000001</v>
      </c>
      <c r="W19" s="40">
        <v>40.103459999999998</v>
      </c>
      <c r="X19" s="42">
        <f>SUM(B19,D19,F19,H19,K19,L19,N19,P19,R19,T19,V19)</f>
        <v>931.99348220000002</v>
      </c>
      <c r="Y19" s="42">
        <f t="shared" si="0"/>
        <v>1751.6903653000004</v>
      </c>
      <c r="Z19" s="45"/>
    </row>
    <row r="20" spans="1:26">
      <c r="A20" s="38" t="s">
        <v>30</v>
      </c>
      <c r="B20" s="39">
        <v>155.3586699</v>
      </c>
      <c r="C20" s="40">
        <v>289.01530109999999</v>
      </c>
      <c r="D20" s="41">
        <v>19.993729999999999</v>
      </c>
      <c r="E20" s="40">
        <v>21.36326</v>
      </c>
      <c r="F20" s="41">
        <v>0</v>
      </c>
      <c r="G20" s="42">
        <v>0</v>
      </c>
      <c r="H20" s="43">
        <v>7.1768340000000004</v>
      </c>
      <c r="I20" s="47">
        <v>16.671994000000002</v>
      </c>
      <c r="J20" s="43">
        <v>154.42191930000001</v>
      </c>
      <c r="K20" s="40">
        <v>259.00693410000002</v>
      </c>
      <c r="L20" s="40">
        <v>349.867886</v>
      </c>
      <c r="M20" s="40">
        <v>573.02366949999998</v>
      </c>
      <c r="N20" s="43">
        <v>9.3091056000000005</v>
      </c>
      <c r="O20" s="40">
        <v>14.902555599999999</v>
      </c>
      <c r="P20" s="43">
        <v>26.795739999999999</v>
      </c>
      <c r="Q20" s="40">
        <v>44.49033</v>
      </c>
      <c r="R20" s="43">
        <v>838.70609200000001</v>
      </c>
      <c r="S20" s="40">
        <v>1167.5905319999999</v>
      </c>
      <c r="T20" s="43">
        <v>1.1090800000000001</v>
      </c>
      <c r="U20" s="40">
        <v>1.97062</v>
      </c>
      <c r="V20" s="40">
        <v>66.716850800000003</v>
      </c>
      <c r="W20" s="40">
        <v>117.5556364</v>
      </c>
      <c r="X20" s="42">
        <f>SUM(B20,D20,F20,H20,K20,L20,N20,P20,R20,T20,V20)</f>
        <v>1734.0409224</v>
      </c>
      <c r="Y20" s="42">
        <f t="shared" si="0"/>
        <v>2505.5908326999997</v>
      </c>
      <c r="Z20" s="45"/>
    </row>
    <row r="21" spans="1:26">
      <c r="A21" s="38" t="s">
        <v>31</v>
      </c>
      <c r="B21" s="39">
        <v>114.47807</v>
      </c>
      <c r="C21" s="40">
        <v>265.00376</v>
      </c>
      <c r="D21" s="41">
        <v>29.17605</v>
      </c>
      <c r="E21" s="40">
        <v>79.303079999999994</v>
      </c>
      <c r="F21" s="41">
        <v>0</v>
      </c>
      <c r="G21" s="42">
        <v>0</v>
      </c>
      <c r="H21" s="43">
        <v>27.105180000000001</v>
      </c>
      <c r="I21" s="47">
        <v>80.20326</v>
      </c>
      <c r="J21" s="43">
        <v>318.32675369999998</v>
      </c>
      <c r="K21" s="40">
        <v>791.59412139999995</v>
      </c>
      <c r="L21" s="40">
        <v>852.51233090000005</v>
      </c>
      <c r="M21" s="40">
        <v>2157.8508280000001</v>
      </c>
      <c r="N21" s="43">
        <v>2.12195</v>
      </c>
      <c r="O21" s="40">
        <v>6.7565099999999996</v>
      </c>
      <c r="P21" s="43">
        <v>21.173030000000001</v>
      </c>
      <c r="Q21" s="40">
        <v>68.765820000000005</v>
      </c>
      <c r="R21" s="43">
        <v>992.01392999999996</v>
      </c>
      <c r="S21" s="40">
        <v>2590.31288</v>
      </c>
      <c r="T21" s="43">
        <v>0.84118999999999999</v>
      </c>
      <c r="U21" s="40">
        <v>1.96922</v>
      </c>
      <c r="V21" s="40">
        <v>54.977474999999998</v>
      </c>
      <c r="W21" s="40">
        <v>139.91551000000001</v>
      </c>
      <c r="X21" s="42">
        <f>SUM(B21,D21,F21,H21,K21,L21,N21,P21,R21,T21,V21)</f>
        <v>2885.9933273000001</v>
      </c>
      <c r="Y21" s="42">
        <f t="shared" si="0"/>
        <v>6181.6749894000004</v>
      </c>
      <c r="Z21" s="45"/>
    </row>
    <row r="22" spans="1:26">
      <c r="A22" s="38" t="s">
        <v>32</v>
      </c>
      <c r="B22" s="39">
        <v>2.35459</v>
      </c>
      <c r="C22" s="40">
        <v>17.53679</v>
      </c>
      <c r="D22" s="41">
        <v>0</v>
      </c>
      <c r="E22" s="42">
        <v>0</v>
      </c>
      <c r="F22" s="41">
        <v>0</v>
      </c>
      <c r="G22" s="42">
        <v>0</v>
      </c>
      <c r="H22" s="43">
        <v>0.64527999999999996</v>
      </c>
      <c r="I22" s="47">
        <v>1.1075200000000001</v>
      </c>
      <c r="J22" s="43">
        <v>77.797740000000005</v>
      </c>
      <c r="K22" s="40">
        <v>281.25916000000001</v>
      </c>
      <c r="L22" s="40">
        <v>251.7109385</v>
      </c>
      <c r="M22" s="40">
        <v>887.36755489999996</v>
      </c>
      <c r="N22" s="43">
        <v>3.2000000000000001E-2</v>
      </c>
      <c r="O22" s="40">
        <v>0.12476</v>
      </c>
      <c r="P22" s="43">
        <v>0.13564000000000001</v>
      </c>
      <c r="Q22" s="40">
        <v>4.7583299999999999</v>
      </c>
      <c r="R22" s="43">
        <v>1.26257</v>
      </c>
      <c r="S22" s="40">
        <v>1.94889</v>
      </c>
      <c r="T22" s="43">
        <v>0</v>
      </c>
      <c r="U22" s="42">
        <v>0</v>
      </c>
      <c r="V22" s="40">
        <v>6.9694113</v>
      </c>
      <c r="W22" s="40">
        <v>23.2218813</v>
      </c>
      <c r="X22" s="42">
        <f>SUM(B22,D22,F22,H22,K22,L22,N22,P22,R22,T22,V22)</f>
        <v>544.36958980000009</v>
      </c>
      <c r="Y22" s="42">
        <f t="shared" si="0"/>
        <v>1217.3248861999996</v>
      </c>
      <c r="Z22" s="45"/>
    </row>
    <row r="23" spans="1:26">
      <c r="A23" s="38" t="s">
        <v>33</v>
      </c>
      <c r="B23" s="39">
        <v>0</v>
      </c>
      <c r="C23" s="42">
        <v>0</v>
      </c>
      <c r="D23" s="41">
        <v>0</v>
      </c>
      <c r="E23" s="42">
        <v>0</v>
      </c>
      <c r="F23" s="41">
        <v>0</v>
      </c>
      <c r="G23" s="42">
        <v>0</v>
      </c>
      <c r="H23" s="43">
        <v>0</v>
      </c>
      <c r="I23" s="44">
        <v>0</v>
      </c>
      <c r="J23" s="43">
        <v>0</v>
      </c>
      <c r="K23" s="44">
        <v>0</v>
      </c>
      <c r="L23" s="40">
        <v>0</v>
      </c>
      <c r="M23" s="44">
        <v>0</v>
      </c>
      <c r="N23" s="43">
        <v>0</v>
      </c>
      <c r="O23" s="42">
        <v>0</v>
      </c>
      <c r="P23" s="43">
        <v>0</v>
      </c>
      <c r="Q23" s="42">
        <v>0</v>
      </c>
      <c r="R23" s="43">
        <v>0</v>
      </c>
      <c r="S23" s="42">
        <v>0</v>
      </c>
      <c r="T23" s="43">
        <v>0</v>
      </c>
      <c r="U23" s="42">
        <v>0</v>
      </c>
      <c r="V23" s="40">
        <v>0</v>
      </c>
      <c r="W23" s="42">
        <v>0</v>
      </c>
      <c r="X23" s="42">
        <f t="shared" ref="X23:Y45" si="1">SUM(B23,D23,F23,H23,J23,L23,N23,P23,R23,T23,V23)</f>
        <v>0</v>
      </c>
      <c r="Y23" s="42">
        <f t="shared" si="0"/>
        <v>0</v>
      </c>
      <c r="Z23" s="45"/>
    </row>
    <row r="24" spans="1:26">
      <c r="A24" s="38" t="s">
        <v>34</v>
      </c>
      <c r="B24" s="39">
        <v>0</v>
      </c>
      <c r="C24" s="42">
        <v>0</v>
      </c>
      <c r="D24" s="41">
        <v>0</v>
      </c>
      <c r="E24" s="42">
        <v>0</v>
      </c>
      <c r="F24" s="41">
        <v>0</v>
      </c>
      <c r="G24" s="42">
        <v>0</v>
      </c>
      <c r="H24" s="43">
        <v>0</v>
      </c>
      <c r="I24" s="44">
        <v>0</v>
      </c>
      <c r="J24" s="43">
        <v>0</v>
      </c>
      <c r="K24" s="44">
        <v>0</v>
      </c>
      <c r="L24" s="40">
        <v>0</v>
      </c>
      <c r="M24" s="44">
        <v>0</v>
      </c>
      <c r="N24" s="43">
        <v>0</v>
      </c>
      <c r="O24" s="42">
        <v>0</v>
      </c>
      <c r="P24" s="43">
        <v>0</v>
      </c>
      <c r="Q24" s="42">
        <v>0</v>
      </c>
      <c r="R24" s="43">
        <v>0</v>
      </c>
      <c r="S24" s="42">
        <v>0</v>
      </c>
      <c r="T24" s="43">
        <v>0</v>
      </c>
      <c r="U24" s="42">
        <v>0</v>
      </c>
      <c r="V24" s="40">
        <v>0</v>
      </c>
      <c r="W24" s="42">
        <v>0</v>
      </c>
      <c r="X24" s="42">
        <f t="shared" si="1"/>
        <v>0</v>
      </c>
      <c r="Y24" s="42">
        <f t="shared" si="0"/>
        <v>0</v>
      </c>
      <c r="Z24" s="45"/>
    </row>
    <row r="25" spans="1:26">
      <c r="A25" s="38" t="s">
        <v>35</v>
      </c>
      <c r="B25" s="39">
        <v>1847.7836076000001</v>
      </c>
      <c r="C25" s="40">
        <v>3969.2374951000002</v>
      </c>
      <c r="D25" s="41">
        <v>215.46333999999999</v>
      </c>
      <c r="E25" s="40">
        <v>699.05666180000003</v>
      </c>
      <c r="F25" s="41">
        <v>190.66126249999999</v>
      </c>
      <c r="G25" s="40">
        <v>644.92941859999996</v>
      </c>
      <c r="H25" s="43">
        <v>414.02963999999997</v>
      </c>
      <c r="I25" s="47">
        <v>1049.1740327</v>
      </c>
      <c r="J25" s="43">
        <v>1840.7911535999999</v>
      </c>
      <c r="K25" s="40">
        <v>5682.2483985999997</v>
      </c>
      <c r="L25" s="40">
        <v>3461.4535940000001</v>
      </c>
      <c r="M25" s="47">
        <v>10200.85644</v>
      </c>
      <c r="N25" s="43">
        <v>89.556894099999994</v>
      </c>
      <c r="O25" s="40">
        <v>448.80375900000001</v>
      </c>
      <c r="P25" s="43">
        <v>385.87093679999998</v>
      </c>
      <c r="Q25" s="40">
        <v>2523.2950104000001</v>
      </c>
      <c r="R25" s="43">
        <v>11459.403621400001</v>
      </c>
      <c r="S25" s="40">
        <v>44064.353968299998</v>
      </c>
      <c r="T25" s="43">
        <v>9.4133399999999998</v>
      </c>
      <c r="U25" s="40">
        <v>41.704360000000001</v>
      </c>
      <c r="V25" s="40">
        <v>483.96162500000003</v>
      </c>
      <c r="W25" s="40">
        <v>2007.3523201</v>
      </c>
      <c r="X25" s="42">
        <f t="shared" si="1"/>
        <v>20398.389015000001</v>
      </c>
      <c r="Y25" s="42">
        <f t="shared" si="0"/>
        <v>71331.011864600005</v>
      </c>
      <c r="Z25" s="45"/>
    </row>
    <row r="26" spans="1:26">
      <c r="A26" s="38" t="s">
        <v>36</v>
      </c>
      <c r="B26" s="39">
        <v>11.840859999999999</v>
      </c>
      <c r="C26" s="40">
        <v>34.6391256</v>
      </c>
      <c r="D26" s="41">
        <v>5.64E-3</v>
      </c>
      <c r="E26" s="40">
        <v>0.12551999999999999</v>
      </c>
      <c r="F26" s="41">
        <v>0</v>
      </c>
      <c r="G26" s="42">
        <v>0</v>
      </c>
      <c r="H26" s="43">
        <v>0.34714</v>
      </c>
      <c r="I26" s="47">
        <v>2.121</v>
      </c>
      <c r="J26" s="43">
        <v>347.35210319999999</v>
      </c>
      <c r="K26" s="40">
        <v>1229.4731935</v>
      </c>
      <c r="L26" s="40">
        <v>1016.319483</v>
      </c>
      <c r="M26" s="47">
        <v>3336.6521250000001</v>
      </c>
      <c r="N26" s="43">
        <v>0.60272000000000003</v>
      </c>
      <c r="O26" s="40">
        <v>2.0905499999999999</v>
      </c>
      <c r="P26" s="43">
        <v>5.2463899999999999</v>
      </c>
      <c r="Q26" s="40">
        <v>38.53407</v>
      </c>
      <c r="R26" s="43">
        <v>63.274149999999999</v>
      </c>
      <c r="S26" s="40">
        <v>205.96</v>
      </c>
      <c r="T26" s="43">
        <v>3.245E-2</v>
      </c>
      <c r="U26" s="40">
        <v>0.2235</v>
      </c>
      <c r="V26" s="40">
        <v>10.34112</v>
      </c>
      <c r="W26" s="40">
        <v>42.490402600000003</v>
      </c>
      <c r="X26" s="42">
        <f t="shared" si="1"/>
        <v>1455.3620562000001</v>
      </c>
      <c r="Y26" s="42">
        <f t="shared" si="1"/>
        <v>4892.3094867</v>
      </c>
      <c r="Z26" s="45"/>
    </row>
    <row r="27" spans="1:26">
      <c r="A27" s="38" t="s">
        <v>37</v>
      </c>
      <c r="B27" s="39">
        <v>0</v>
      </c>
      <c r="C27" s="42">
        <v>0</v>
      </c>
      <c r="D27" s="41">
        <v>0</v>
      </c>
      <c r="E27" s="42">
        <v>0</v>
      </c>
      <c r="F27" s="41">
        <v>0</v>
      </c>
      <c r="G27" s="42">
        <v>0</v>
      </c>
      <c r="H27" s="43">
        <v>0</v>
      </c>
      <c r="I27" s="44">
        <v>0</v>
      </c>
      <c r="J27" s="43">
        <v>0</v>
      </c>
      <c r="K27" s="44">
        <v>0</v>
      </c>
      <c r="L27" s="40">
        <v>0</v>
      </c>
      <c r="M27" s="44">
        <v>0</v>
      </c>
      <c r="N27" s="43">
        <v>0</v>
      </c>
      <c r="O27" s="42">
        <v>0</v>
      </c>
      <c r="P27" s="43">
        <v>0</v>
      </c>
      <c r="Q27" s="42">
        <v>0</v>
      </c>
      <c r="R27" s="43">
        <v>0</v>
      </c>
      <c r="S27" s="42">
        <v>0</v>
      </c>
      <c r="T27" s="43">
        <v>0</v>
      </c>
      <c r="U27" s="42">
        <v>0</v>
      </c>
      <c r="V27" s="40">
        <v>0</v>
      </c>
      <c r="W27" s="42">
        <v>0</v>
      </c>
      <c r="X27" s="42">
        <f t="shared" si="1"/>
        <v>0</v>
      </c>
      <c r="Y27" s="42">
        <f t="shared" si="1"/>
        <v>0</v>
      </c>
      <c r="Z27" s="45"/>
    </row>
    <row r="28" spans="1:26">
      <c r="A28" s="38" t="s">
        <v>38</v>
      </c>
      <c r="B28" s="39">
        <v>26.867450000000002</v>
      </c>
      <c r="C28" s="40">
        <v>35.50844</v>
      </c>
      <c r="D28" s="41">
        <v>4.9095800000000001</v>
      </c>
      <c r="E28" s="40">
        <v>5.4971399999999999</v>
      </c>
      <c r="F28" s="41">
        <v>0</v>
      </c>
      <c r="G28" s="42">
        <v>0</v>
      </c>
      <c r="H28" s="43">
        <v>3.9555600000000002</v>
      </c>
      <c r="I28" s="47">
        <v>3.9555600000000002</v>
      </c>
      <c r="J28" s="43">
        <v>146.2566497</v>
      </c>
      <c r="K28" s="40">
        <v>235.43498969999999</v>
      </c>
      <c r="L28" s="40">
        <v>388.32415689999999</v>
      </c>
      <c r="M28" s="47">
        <v>692.75497670000004</v>
      </c>
      <c r="N28" s="43">
        <v>1.8726400000000001</v>
      </c>
      <c r="O28" s="40">
        <v>1.8846400000000001</v>
      </c>
      <c r="P28" s="43">
        <v>55.766019999999997</v>
      </c>
      <c r="Q28" s="40">
        <v>59.568739999999998</v>
      </c>
      <c r="R28" s="43">
        <v>148.85040000000001</v>
      </c>
      <c r="S28" s="40">
        <v>163.72211999999999</v>
      </c>
      <c r="T28" s="43">
        <v>0</v>
      </c>
      <c r="U28" s="42">
        <v>0</v>
      </c>
      <c r="V28" s="40">
        <v>18.549769999999999</v>
      </c>
      <c r="W28" s="40">
        <v>29.91705</v>
      </c>
      <c r="X28" s="42">
        <f t="shared" si="1"/>
        <v>795.35222660000011</v>
      </c>
      <c r="Y28" s="42">
        <f t="shared" si="1"/>
        <v>1228.2436564</v>
      </c>
      <c r="Z28" s="45"/>
    </row>
    <row r="29" spans="1:26">
      <c r="A29" s="38" t="s">
        <v>39</v>
      </c>
      <c r="B29" s="39">
        <v>2500.9781515</v>
      </c>
      <c r="C29" s="40">
        <v>6299.9478004000002</v>
      </c>
      <c r="D29" s="41">
        <v>1036.5077216</v>
      </c>
      <c r="E29" s="40">
        <v>2081.4244494</v>
      </c>
      <c r="F29" s="41">
        <v>83.559970699999994</v>
      </c>
      <c r="G29" s="40">
        <v>88.377275900000001</v>
      </c>
      <c r="H29" s="43">
        <v>577.492302</v>
      </c>
      <c r="I29" s="47">
        <v>1550.1662598</v>
      </c>
      <c r="J29" s="43">
        <v>702.8570406</v>
      </c>
      <c r="K29" s="40">
        <v>1566.4162424000001</v>
      </c>
      <c r="L29" s="40">
        <v>1562.8382079999999</v>
      </c>
      <c r="M29" s="40">
        <v>3390.0504529999998</v>
      </c>
      <c r="N29" s="43">
        <v>73.476040900000001</v>
      </c>
      <c r="O29" s="40">
        <v>227.77528599999999</v>
      </c>
      <c r="P29" s="43">
        <v>969.94929999999999</v>
      </c>
      <c r="Q29" s="40">
        <v>3231.18237</v>
      </c>
      <c r="R29" s="43">
        <v>11164.635496299999</v>
      </c>
      <c r="S29" s="40">
        <v>23434.3022237</v>
      </c>
      <c r="T29" s="43">
        <v>10.333320000000001</v>
      </c>
      <c r="U29" s="40">
        <v>63.266599999999997</v>
      </c>
      <c r="V29" s="40">
        <v>1605.3908530000001</v>
      </c>
      <c r="W29" s="40">
        <v>5396.1058856999998</v>
      </c>
      <c r="X29" s="42">
        <f t="shared" si="1"/>
        <v>20288.018404600003</v>
      </c>
      <c r="Y29" s="42">
        <f t="shared" si="1"/>
        <v>47329.014846300008</v>
      </c>
      <c r="Z29" s="45"/>
    </row>
    <row r="30" spans="1:26">
      <c r="A30" s="38" t="s">
        <v>40</v>
      </c>
      <c r="B30" s="39">
        <v>1.15506</v>
      </c>
      <c r="C30" s="40">
        <v>2.7971499999999998</v>
      </c>
      <c r="D30" s="41">
        <v>0</v>
      </c>
      <c r="E30" s="42">
        <v>0</v>
      </c>
      <c r="F30" s="41">
        <v>0</v>
      </c>
      <c r="G30" s="42">
        <v>0</v>
      </c>
      <c r="H30" s="43">
        <v>0</v>
      </c>
      <c r="I30" s="44">
        <v>0</v>
      </c>
      <c r="J30" s="43">
        <v>1.97065</v>
      </c>
      <c r="K30" s="40">
        <v>4.4920999999999998</v>
      </c>
      <c r="L30" s="40">
        <v>4.3292299999999999</v>
      </c>
      <c r="M30" s="40">
        <v>13.13555</v>
      </c>
      <c r="N30" s="43">
        <v>0</v>
      </c>
      <c r="O30" s="42">
        <v>0</v>
      </c>
      <c r="P30" s="43">
        <v>0</v>
      </c>
      <c r="Q30" s="42">
        <v>0</v>
      </c>
      <c r="R30" s="43">
        <v>0</v>
      </c>
      <c r="S30" s="42">
        <v>0</v>
      </c>
      <c r="T30" s="43">
        <v>0</v>
      </c>
      <c r="U30" s="42">
        <v>0</v>
      </c>
      <c r="V30" s="40">
        <v>0.12088</v>
      </c>
      <c r="W30" s="40">
        <v>0.32793</v>
      </c>
      <c r="X30" s="42">
        <f t="shared" si="1"/>
        <v>7.5758199999999993</v>
      </c>
      <c r="Y30" s="42">
        <f t="shared" si="1"/>
        <v>20.752729999999996</v>
      </c>
      <c r="Z30" s="45"/>
    </row>
    <row r="31" spans="1:26">
      <c r="A31" s="38" t="s">
        <v>41</v>
      </c>
      <c r="B31" s="39">
        <v>0.17351</v>
      </c>
      <c r="C31" s="40">
        <v>0.48377999999999999</v>
      </c>
      <c r="D31" s="41">
        <v>0</v>
      </c>
      <c r="E31" s="42">
        <v>0</v>
      </c>
      <c r="F31" s="41">
        <v>0</v>
      </c>
      <c r="G31" s="42">
        <v>0</v>
      </c>
      <c r="H31" s="43">
        <v>0</v>
      </c>
      <c r="I31" s="44">
        <v>0</v>
      </c>
      <c r="J31" s="43">
        <v>4.4776899999999999</v>
      </c>
      <c r="K31" s="40">
        <v>13.35506</v>
      </c>
      <c r="L31" s="40">
        <v>10.5513426</v>
      </c>
      <c r="M31" s="40">
        <v>31.923835100000002</v>
      </c>
      <c r="N31" s="43">
        <v>2.4E-2</v>
      </c>
      <c r="O31" s="40">
        <v>2.4E-2</v>
      </c>
      <c r="P31" s="43">
        <v>5.4120000000000001E-2</v>
      </c>
      <c r="Q31" s="40">
        <v>0.42480000000000001</v>
      </c>
      <c r="R31" s="43">
        <v>0.69718999999999998</v>
      </c>
      <c r="S31" s="40">
        <v>2.0238100000000001</v>
      </c>
      <c r="T31" s="43">
        <v>0</v>
      </c>
      <c r="U31" s="42">
        <v>0</v>
      </c>
      <c r="V31" s="40">
        <v>0.31702999999999998</v>
      </c>
      <c r="W31" s="40">
        <v>1.27515</v>
      </c>
      <c r="X31" s="42">
        <f t="shared" si="1"/>
        <v>16.294882599999998</v>
      </c>
      <c r="Y31" s="42">
        <f t="shared" si="1"/>
        <v>49.510435099999995</v>
      </c>
      <c r="Z31" s="45"/>
    </row>
    <row r="32" spans="1:26">
      <c r="A32" s="38" t="s">
        <v>42</v>
      </c>
      <c r="B32" s="39">
        <v>0</v>
      </c>
      <c r="C32" s="42">
        <v>0</v>
      </c>
      <c r="D32" s="41">
        <v>0</v>
      </c>
      <c r="E32" s="42">
        <v>0</v>
      </c>
      <c r="F32" s="41">
        <v>0</v>
      </c>
      <c r="G32" s="42">
        <v>0</v>
      </c>
      <c r="H32" s="43">
        <v>0</v>
      </c>
      <c r="I32" s="44">
        <v>0</v>
      </c>
      <c r="J32" s="43">
        <v>1.1676800000000001</v>
      </c>
      <c r="K32" s="40">
        <v>3.9034900000000001</v>
      </c>
      <c r="L32" s="40">
        <v>14.10688</v>
      </c>
      <c r="M32" s="40">
        <v>40.138685299999999</v>
      </c>
      <c r="N32" s="43">
        <v>0</v>
      </c>
      <c r="O32" s="42">
        <v>0</v>
      </c>
      <c r="P32" s="43">
        <v>3.9319199999999999</v>
      </c>
      <c r="Q32" s="40">
        <v>3.9319199999999999</v>
      </c>
      <c r="R32" s="43">
        <v>0</v>
      </c>
      <c r="S32" s="42">
        <v>0</v>
      </c>
      <c r="T32" s="43">
        <v>0</v>
      </c>
      <c r="U32" s="42">
        <v>0</v>
      </c>
      <c r="V32" s="40">
        <v>0</v>
      </c>
      <c r="W32" s="42">
        <v>0</v>
      </c>
      <c r="X32" s="42">
        <f t="shared" si="1"/>
        <v>19.206479999999999</v>
      </c>
      <c r="Y32" s="42">
        <f t="shared" si="1"/>
        <v>47.974095299999995</v>
      </c>
      <c r="Z32" s="45"/>
    </row>
    <row r="33" spans="1:26">
      <c r="A33" s="38" t="s">
        <v>43</v>
      </c>
      <c r="B33" s="39">
        <v>0.21023</v>
      </c>
      <c r="C33" s="40">
        <v>2.6644399999999999</v>
      </c>
      <c r="D33" s="41">
        <v>0</v>
      </c>
      <c r="E33" s="42">
        <v>0</v>
      </c>
      <c r="F33" s="41">
        <v>0</v>
      </c>
      <c r="G33" s="42">
        <v>0</v>
      </c>
      <c r="H33" s="43">
        <v>0</v>
      </c>
      <c r="I33" s="44">
        <v>0</v>
      </c>
      <c r="J33" s="43">
        <v>1.76797</v>
      </c>
      <c r="K33" s="40">
        <v>8.9083699999999997</v>
      </c>
      <c r="L33" s="40">
        <v>4.4280299999999997</v>
      </c>
      <c r="M33" s="40">
        <v>21.477060000000002</v>
      </c>
      <c r="N33" s="43">
        <v>0</v>
      </c>
      <c r="O33" s="42">
        <v>0</v>
      </c>
      <c r="P33" s="43">
        <v>0</v>
      </c>
      <c r="Q33" s="42">
        <v>0</v>
      </c>
      <c r="R33" s="43">
        <v>0</v>
      </c>
      <c r="S33" s="42">
        <v>0</v>
      </c>
      <c r="T33" s="43">
        <v>0</v>
      </c>
      <c r="U33" s="42">
        <v>0</v>
      </c>
      <c r="V33" s="40">
        <v>1.1198699999999999</v>
      </c>
      <c r="W33" s="40">
        <v>2.78464</v>
      </c>
      <c r="X33" s="42">
        <f t="shared" si="1"/>
        <v>7.5260999999999996</v>
      </c>
      <c r="Y33" s="42">
        <f t="shared" si="1"/>
        <v>35.834510000000002</v>
      </c>
      <c r="Z33" s="45"/>
    </row>
    <row r="34" spans="1:26">
      <c r="A34" s="38" t="s">
        <v>44</v>
      </c>
      <c r="B34" s="39">
        <v>125.49331410000001</v>
      </c>
      <c r="C34" s="40">
        <v>136.92150409999999</v>
      </c>
      <c r="D34" s="41">
        <v>1.3865099999999999</v>
      </c>
      <c r="E34" s="40">
        <v>1.3865099999999999</v>
      </c>
      <c r="F34" s="41">
        <v>0</v>
      </c>
      <c r="G34" s="42">
        <v>0</v>
      </c>
      <c r="H34" s="43">
        <v>217.4340976</v>
      </c>
      <c r="I34" s="47">
        <v>221.0715476</v>
      </c>
      <c r="J34" s="43">
        <v>414.30625889999999</v>
      </c>
      <c r="K34" s="40">
        <v>583.98006399999997</v>
      </c>
      <c r="L34" s="40">
        <v>1492.8923150000001</v>
      </c>
      <c r="M34" s="40">
        <v>2119.5265209999998</v>
      </c>
      <c r="N34" s="43">
        <v>0.51216340000000005</v>
      </c>
      <c r="O34" s="40">
        <v>1.5950834</v>
      </c>
      <c r="P34" s="43">
        <v>2.9357799999999998</v>
      </c>
      <c r="Q34" s="40">
        <v>3.9144999999999999</v>
      </c>
      <c r="R34" s="43">
        <v>2340.2615000000001</v>
      </c>
      <c r="S34" s="40">
        <v>2344.7292400000001</v>
      </c>
      <c r="T34" s="43">
        <v>0</v>
      </c>
      <c r="U34" s="42">
        <v>0</v>
      </c>
      <c r="V34" s="40">
        <v>47.00376</v>
      </c>
      <c r="W34" s="40">
        <v>64.604950000000002</v>
      </c>
      <c r="X34" s="42">
        <f t="shared" si="1"/>
        <v>4642.2256989999996</v>
      </c>
      <c r="Y34" s="42">
        <f t="shared" si="1"/>
        <v>5477.7299200999996</v>
      </c>
      <c r="Z34" s="45"/>
    </row>
    <row r="35" spans="1:26">
      <c r="A35" s="38" t="s">
        <v>45</v>
      </c>
      <c r="B35" s="39">
        <v>49.7162522</v>
      </c>
      <c r="C35" s="40">
        <v>176.48297220000001</v>
      </c>
      <c r="D35" s="41">
        <v>10.53637</v>
      </c>
      <c r="E35" s="40">
        <v>22.80667</v>
      </c>
      <c r="F35" s="41">
        <v>0</v>
      </c>
      <c r="G35" s="42">
        <v>0</v>
      </c>
      <c r="H35" s="43">
        <v>5.95085</v>
      </c>
      <c r="I35" s="47">
        <v>35.103859999999997</v>
      </c>
      <c r="J35" s="43">
        <v>86.295725500000003</v>
      </c>
      <c r="K35" s="40">
        <v>264.43357550000002</v>
      </c>
      <c r="L35" s="40">
        <v>243.4354582</v>
      </c>
      <c r="M35" s="40">
        <v>700.60677520000002</v>
      </c>
      <c r="N35" s="43">
        <v>3.13</v>
      </c>
      <c r="O35" s="40">
        <v>12.540380000000001</v>
      </c>
      <c r="P35" s="43">
        <v>11.24738</v>
      </c>
      <c r="Q35" s="40">
        <v>17.799389999999999</v>
      </c>
      <c r="R35" s="43">
        <v>71.486770000000007</v>
      </c>
      <c r="S35" s="40">
        <v>176.52190999999999</v>
      </c>
      <c r="T35" s="43">
        <v>0.41439999999999999</v>
      </c>
      <c r="U35" s="40">
        <v>2.0416400000000001</v>
      </c>
      <c r="V35" s="40">
        <v>19.93383</v>
      </c>
      <c r="W35" s="40">
        <v>63.6629</v>
      </c>
      <c r="X35" s="42">
        <f t="shared" si="1"/>
        <v>502.14703590000005</v>
      </c>
      <c r="Y35" s="42">
        <f t="shared" si="1"/>
        <v>1472.0000728999999</v>
      </c>
      <c r="Z35" s="45"/>
    </row>
    <row r="36" spans="1:26">
      <c r="A36" s="38" t="s">
        <v>46</v>
      </c>
      <c r="B36" s="39">
        <v>12.077219400000001</v>
      </c>
      <c r="C36" s="40">
        <v>51.833169599999998</v>
      </c>
      <c r="D36" s="41">
        <v>0.23708000000000001</v>
      </c>
      <c r="E36" s="40">
        <v>4.4117300000000004</v>
      </c>
      <c r="F36" s="41">
        <v>0</v>
      </c>
      <c r="G36" s="42">
        <v>0</v>
      </c>
      <c r="H36" s="43">
        <v>0.20196</v>
      </c>
      <c r="I36" s="47">
        <v>0.86160250000000005</v>
      </c>
      <c r="J36" s="43">
        <v>71.372607400000007</v>
      </c>
      <c r="K36" s="40">
        <v>241.66209190000001</v>
      </c>
      <c r="L36" s="40">
        <v>196.6264645</v>
      </c>
      <c r="M36" s="40">
        <v>640.82281179999995</v>
      </c>
      <c r="N36" s="43">
        <v>9.1999999999999998E-2</v>
      </c>
      <c r="O36" s="40">
        <v>0.5544</v>
      </c>
      <c r="P36" s="43">
        <v>2.4089900000000002</v>
      </c>
      <c r="Q36" s="40">
        <v>88.721069999999997</v>
      </c>
      <c r="R36" s="43">
        <v>41.209400000000002</v>
      </c>
      <c r="S36" s="40">
        <v>133.17259999999999</v>
      </c>
      <c r="T36" s="43">
        <v>0.10697</v>
      </c>
      <c r="U36" s="40">
        <v>0.93581999999999999</v>
      </c>
      <c r="V36" s="40">
        <v>5.1418499999999998</v>
      </c>
      <c r="W36" s="40">
        <v>27.876729999999998</v>
      </c>
      <c r="X36" s="42">
        <f t="shared" si="1"/>
        <v>329.4745413</v>
      </c>
      <c r="Y36" s="42">
        <f t="shared" si="1"/>
        <v>1190.8520257999996</v>
      </c>
      <c r="Z36" s="45"/>
    </row>
    <row r="37" spans="1:26">
      <c r="A37" s="38" t="s">
        <v>47</v>
      </c>
      <c r="B37" s="39">
        <v>126.8270613</v>
      </c>
      <c r="C37" s="40">
        <v>314.02100130000002</v>
      </c>
      <c r="D37" s="41">
        <v>26.59121</v>
      </c>
      <c r="E37" s="40">
        <v>50.912909999999997</v>
      </c>
      <c r="F37" s="41">
        <v>0</v>
      </c>
      <c r="G37" s="42">
        <v>0</v>
      </c>
      <c r="H37" s="43">
        <v>17.288291900000001</v>
      </c>
      <c r="I37" s="47">
        <v>33.2430819</v>
      </c>
      <c r="J37" s="43">
        <v>632.19138450000003</v>
      </c>
      <c r="K37" s="40">
        <v>1413.7263899</v>
      </c>
      <c r="L37" s="40">
        <v>1744.549307</v>
      </c>
      <c r="M37" s="40">
        <v>3758.6697650000001</v>
      </c>
      <c r="N37" s="43">
        <v>6.6414974999999998</v>
      </c>
      <c r="O37" s="40">
        <v>13.743517499999999</v>
      </c>
      <c r="P37" s="43">
        <v>42.658299999999997</v>
      </c>
      <c r="Q37" s="40">
        <v>135.55600999999999</v>
      </c>
      <c r="R37" s="43">
        <v>345.2996</v>
      </c>
      <c r="S37" s="40">
        <v>590.95204999999999</v>
      </c>
      <c r="T37" s="43">
        <v>1.2896399999999999</v>
      </c>
      <c r="U37" s="40">
        <v>3.6787999999999998</v>
      </c>
      <c r="V37" s="40">
        <v>89.114972899999998</v>
      </c>
      <c r="W37" s="40">
        <v>253.6587419</v>
      </c>
      <c r="X37" s="42">
        <f t="shared" si="1"/>
        <v>3032.4512650999995</v>
      </c>
      <c r="Y37" s="42">
        <f t="shared" si="1"/>
        <v>6568.1622674999999</v>
      </c>
      <c r="Z37" s="45"/>
    </row>
    <row r="38" spans="1:26">
      <c r="A38" s="38" t="s">
        <v>48</v>
      </c>
      <c r="B38" s="39">
        <v>7.0540399999999996</v>
      </c>
      <c r="C38" s="40">
        <v>29.341619999999999</v>
      </c>
      <c r="D38" s="41">
        <v>1.175</v>
      </c>
      <c r="E38" s="40">
        <v>2.5325199999999999</v>
      </c>
      <c r="F38" s="41">
        <v>0</v>
      </c>
      <c r="G38" s="42">
        <v>0</v>
      </c>
      <c r="H38" s="43">
        <v>6.3310500000000003</v>
      </c>
      <c r="I38" s="47">
        <v>18.319019999999998</v>
      </c>
      <c r="J38" s="43">
        <v>57.887654499999996</v>
      </c>
      <c r="K38" s="40">
        <v>164.61232559999999</v>
      </c>
      <c r="L38" s="40">
        <v>177.22488860000001</v>
      </c>
      <c r="M38" s="40">
        <v>513.64474310000003</v>
      </c>
      <c r="N38" s="43">
        <v>0</v>
      </c>
      <c r="O38" s="42">
        <v>0</v>
      </c>
      <c r="P38" s="43">
        <v>0.92273000000000005</v>
      </c>
      <c r="Q38" s="40">
        <v>1.5285200000000001</v>
      </c>
      <c r="R38" s="43">
        <v>3.63049</v>
      </c>
      <c r="S38" s="40">
        <v>5.7511799999999997</v>
      </c>
      <c r="T38" s="43">
        <v>0</v>
      </c>
      <c r="U38" s="40">
        <v>36.79609</v>
      </c>
      <c r="V38" s="40">
        <v>7.49986</v>
      </c>
      <c r="W38" s="40">
        <v>19.565249999999999</v>
      </c>
      <c r="X38" s="42">
        <f t="shared" si="1"/>
        <v>261.72571310000001</v>
      </c>
      <c r="Y38" s="42">
        <f t="shared" si="1"/>
        <v>792.0912687</v>
      </c>
      <c r="Z38" s="45"/>
    </row>
    <row r="39" spans="1:26">
      <c r="A39" s="38" t="s">
        <v>49</v>
      </c>
      <c r="B39" s="39">
        <v>649.36033970000005</v>
      </c>
      <c r="C39" s="40">
        <v>3798.8885884000001</v>
      </c>
      <c r="D39" s="41">
        <v>154.0469564</v>
      </c>
      <c r="E39" s="40">
        <v>630.72093689999997</v>
      </c>
      <c r="F39" s="41">
        <v>78.106782999999993</v>
      </c>
      <c r="G39" s="40">
        <v>258.60948300000001</v>
      </c>
      <c r="H39" s="43">
        <v>237.07702209999999</v>
      </c>
      <c r="I39" s="47">
        <v>961.05656369999997</v>
      </c>
      <c r="J39" s="43">
        <v>864.25530309999999</v>
      </c>
      <c r="K39" s="40">
        <v>2569.7425228000002</v>
      </c>
      <c r="L39" s="40">
        <v>2541.217224</v>
      </c>
      <c r="M39" s="40">
        <v>7125.4518959999996</v>
      </c>
      <c r="N39" s="43">
        <v>127.679034</v>
      </c>
      <c r="O39" s="40">
        <v>556.86209329999997</v>
      </c>
      <c r="P39" s="43">
        <v>112.81179</v>
      </c>
      <c r="Q39" s="40">
        <v>506.83171019999997</v>
      </c>
      <c r="R39" s="43">
        <v>17503.4040565</v>
      </c>
      <c r="S39" s="40">
        <v>44937.544591899998</v>
      </c>
      <c r="T39" s="43">
        <v>6.4185600000000003</v>
      </c>
      <c r="U39" s="40">
        <v>28.923210000000001</v>
      </c>
      <c r="V39" s="40">
        <v>267.3101489</v>
      </c>
      <c r="W39" s="40">
        <v>1240.5070043999999</v>
      </c>
      <c r="X39" s="42">
        <f t="shared" si="1"/>
        <v>22541.687217699997</v>
      </c>
      <c r="Y39" s="42">
        <f t="shared" si="1"/>
        <v>62615.138600600003</v>
      </c>
      <c r="Z39" s="45"/>
    </row>
    <row r="40" spans="1:26">
      <c r="A40" s="38" t="s">
        <v>50</v>
      </c>
      <c r="B40" s="39">
        <v>1319.0658840999999</v>
      </c>
      <c r="C40" s="40">
        <v>3696.5850061000001</v>
      </c>
      <c r="D40" s="41">
        <v>288.64621</v>
      </c>
      <c r="E40" s="40">
        <v>899.60546829999998</v>
      </c>
      <c r="F40" s="41">
        <v>24.921579999999999</v>
      </c>
      <c r="G40" s="40">
        <v>65.506039999999999</v>
      </c>
      <c r="H40" s="43">
        <v>747.21027509999999</v>
      </c>
      <c r="I40" s="47">
        <v>3438.0947931999999</v>
      </c>
      <c r="J40" s="43">
        <v>610.98750770000004</v>
      </c>
      <c r="K40" s="40">
        <v>2028.2692532000001</v>
      </c>
      <c r="L40" s="40">
        <v>1392.0028589999999</v>
      </c>
      <c r="M40" s="40">
        <v>4673.1712090000001</v>
      </c>
      <c r="N40" s="43">
        <v>50.201807100000003</v>
      </c>
      <c r="O40" s="40">
        <v>223.85438909999999</v>
      </c>
      <c r="P40" s="43">
        <v>232.89789999999999</v>
      </c>
      <c r="Q40" s="40">
        <v>1132.942256</v>
      </c>
      <c r="R40" s="43">
        <v>2963.5191485999999</v>
      </c>
      <c r="S40" s="40">
        <v>9312.6190306000008</v>
      </c>
      <c r="T40" s="43">
        <v>4.8418700000000001</v>
      </c>
      <c r="U40" s="40"/>
      <c r="V40" s="40">
        <v>408.42624160000003</v>
      </c>
      <c r="W40" s="40">
        <v>1564.1884224999999</v>
      </c>
      <c r="X40" s="42">
        <f t="shared" si="1"/>
        <v>8042.7212832000005</v>
      </c>
      <c r="Y40" s="42">
        <f t="shared" si="1"/>
        <v>27034.835868000002</v>
      </c>
      <c r="Z40" s="45"/>
    </row>
    <row r="41" spans="1:26">
      <c r="A41" s="38" t="s">
        <v>51</v>
      </c>
      <c r="B41" s="39">
        <v>1.50884</v>
      </c>
      <c r="C41" s="40">
        <v>6.2567300000000001</v>
      </c>
      <c r="D41" s="41">
        <v>0</v>
      </c>
      <c r="E41" s="40"/>
      <c r="F41" s="41">
        <v>0</v>
      </c>
      <c r="G41" s="42">
        <v>0</v>
      </c>
      <c r="H41" s="43">
        <v>0</v>
      </c>
      <c r="I41" s="47">
        <v>11.695416700000001</v>
      </c>
      <c r="J41" s="43">
        <v>18.058520000000001</v>
      </c>
      <c r="K41" s="40">
        <v>59.776220000000002</v>
      </c>
      <c r="L41" s="40">
        <v>91.357187999999994</v>
      </c>
      <c r="M41" s="40">
        <v>316.63068650000002</v>
      </c>
      <c r="N41" s="43">
        <v>0</v>
      </c>
      <c r="O41" s="42">
        <v>0</v>
      </c>
      <c r="P41" s="43">
        <v>0.41708000000000001</v>
      </c>
      <c r="Q41" s="40">
        <v>2.0323600000000002</v>
      </c>
      <c r="R41" s="43">
        <v>0.3972</v>
      </c>
      <c r="S41" s="40">
        <v>1.41964</v>
      </c>
      <c r="T41" s="43">
        <v>0</v>
      </c>
      <c r="U41" s="42">
        <v>0</v>
      </c>
      <c r="V41" s="40">
        <v>1.8724700000000001</v>
      </c>
      <c r="W41" s="40">
        <v>9.1753</v>
      </c>
      <c r="X41" s="42">
        <f t="shared" si="1"/>
        <v>113.61129799999999</v>
      </c>
      <c r="Y41" s="42">
        <f t="shared" si="1"/>
        <v>406.98635320000005</v>
      </c>
      <c r="Z41" s="45"/>
    </row>
    <row r="42" spans="1:26">
      <c r="A42" s="38" t="s">
        <v>52</v>
      </c>
      <c r="B42" s="39">
        <v>66.965389999999999</v>
      </c>
      <c r="C42" s="40">
        <v>289.76499360000003</v>
      </c>
      <c r="D42" s="41">
        <v>48.947450000000003</v>
      </c>
      <c r="E42" s="40">
        <v>127.81863</v>
      </c>
      <c r="F42" s="41">
        <v>0</v>
      </c>
      <c r="G42" s="42">
        <v>0</v>
      </c>
      <c r="H42" s="43">
        <v>4.5401667000000003</v>
      </c>
      <c r="I42" s="44">
        <v>0</v>
      </c>
      <c r="J42" s="43">
        <v>222.92141430000001</v>
      </c>
      <c r="K42" s="40">
        <v>575.86930189999998</v>
      </c>
      <c r="L42" s="40">
        <v>793.62688000000003</v>
      </c>
      <c r="M42" s="40">
        <v>1960.272048</v>
      </c>
      <c r="N42" s="43">
        <v>3.230235</v>
      </c>
      <c r="O42" s="40">
        <v>7.8847800000000001</v>
      </c>
      <c r="P42" s="43">
        <v>60.953699999999998</v>
      </c>
      <c r="Q42" s="40">
        <v>145.18147999999999</v>
      </c>
      <c r="R42" s="43">
        <v>640.07623000000001</v>
      </c>
      <c r="S42" s="40">
        <v>1257.86457</v>
      </c>
      <c r="T42" s="43">
        <v>6.5379999999999994E-2</v>
      </c>
      <c r="U42" s="40">
        <v>1.42326</v>
      </c>
      <c r="V42" s="40">
        <v>47.130429499999998</v>
      </c>
      <c r="W42" s="40">
        <v>139.71002440000001</v>
      </c>
      <c r="X42" s="42">
        <f t="shared" si="1"/>
        <v>1888.4572754999999</v>
      </c>
      <c r="Y42" s="42">
        <f t="shared" si="1"/>
        <v>4505.7890878999997</v>
      </c>
      <c r="Z42" s="45"/>
    </row>
    <row r="43" spans="1:26">
      <c r="A43" s="38" t="s">
        <v>53</v>
      </c>
      <c r="B43" s="39">
        <v>1.0506200000000001</v>
      </c>
      <c r="C43" s="40">
        <v>3.1459800000000002</v>
      </c>
      <c r="D43" s="41">
        <v>0</v>
      </c>
      <c r="E43" s="42">
        <v>0</v>
      </c>
      <c r="F43" s="41">
        <v>0</v>
      </c>
      <c r="G43" s="42">
        <v>0</v>
      </c>
      <c r="H43" s="43">
        <v>0</v>
      </c>
      <c r="I43" s="44">
        <v>0</v>
      </c>
      <c r="J43" s="43">
        <v>5.1363200000000004</v>
      </c>
      <c r="K43" s="40">
        <v>15.75755</v>
      </c>
      <c r="L43" s="40">
        <v>18.1451229</v>
      </c>
      <c r="M43" s="40">
        <v>56.001841900000002</v>
      </c>
      <c r="N43" s="43">
        <v>0</v>
      </c>
      <c r="O43" s="42">
        <v>0</v>
      </c>
      <c r="P43" s="43">
        <v>15.931240000000001</v>
      </c>
      <c r="Q43" s="40">
        <v>21.636939999999999</v>
      </c>
      <c r="R43" s="43">
        <v>0</v>
      </c>
      <c r="S43" s="42">
        <v>0</v>
      </c>
      <c r="T43" s="43">
        <v>0</v>
      </c>
      <c r="U43" s="42">
        <v>0</v>
      </c>
      <c r="V43" s="40">
        <v>0.10264</v>
      </c>
      <c r="W43" s="40">
        <v>2.46312</v>
      </c>
      <c r="X43" s="42">
        <f t="shared" si="1"/>
        <v>40.3659429</v>
      </c>
      <c r="Y43" s="42">
        <f t="shared" si="1"/>
        <v>99.005431900000005</v>
      </c>
      <c r="Z43" s="45"/>
    </row>
    <row r="44" spans="1:26">
      <c r="A44" s="38" t="s">
        <v>54</v>
      </c>
      <c r="B44" s="39">
        <v>1410.6197926</v>
      </c>
      <c r="C44" s="40">
        <v>4643.4171735</v>
      </c>
      <c r="D44" s="41">
        <v>248.29229090000001</v>
      </c>
      <c r="E44" s="40">
        <v>951.15705500000001</v>
      </c>
      <c r="F44" s="41">
        <v>30.48349</v>
      </c>
      <c r="G44" s="40">
        <v>58.768659999999997</v>
      </c>
      <c r="H44" s="43">
        <v>554.99639360000003</v>
      </c>
      <c r="I44" s="47">
        <v>1913.3367430999999</v>
      </c>
      <c r="J44" s="43">
        <v>1170.4779093</v>
      </c>
      <c r="K44" s="40">
        <v>2928.9206746999998</v>
      </c>
      <c r="L44" s="40">
        <v>3609.1274960000001</v>
      </c>
      <c r="M44" s="40">
        <v>8363.2719969999998</v>
      </c>
      <c r="N44" s="43">
        <v>53.4187406</v>
      </c>
      <c r="O44" s="40">
        <v>188.3877277</v>
      </c>
      <c r="P44" s="43">
        <v>575.26912000000004</v>
      </c>
      <c r="Q44" s="40">
        <v>1189.5781400000001</v>
      </c>
      <c r="R44" s="43">
        <v>12079.0483102</v>
      </c>
      <c r="S44" s="40">
        <v>30988.435812799999</v>
      </c>
      <c r="T44" s="43">
        <v>4.3364399999999996</v>
      </c>
      <c r="U44" s="40">
        <v>26.79271</v>
      </c>
      <c r="V44" s="40">
        <v>1110.0849679999999</v>
      </c>
      <c r="W44" s="40">
        <v>1965.0181030000001</v>
      </c>
      <c r="X44" s="42">
        <f t="shared" si="1"/>
        <v>20846.154951199998</v>
      </c>
      <c r="Y44" s="42">
        <f t="shared" si="1"/>
        <v>53217.084796800002</v>
      </c>
      <c r="Z44" s="45"/>
    </row>
    <row r="45" spans="1:26">
      <c r="A45" s="48" t="s">
        <v>55</v>
      </c>
      <c r="B45" s="49">
        <f t="shared" ref="B45:W45" si="2">SUM(B9:B44)</f>
        <v>10044.0805504</v>
      </c>
      <c r="C45" s="49">
        <f t="shared" si="2"/>
        <v>29723.842074499997</v>
      </c>
      <c r="D45" s="49">
        <f t="shared" si="2"/>
        <v>2479.6503189</v>
      </c>
      <c r="E45" s="49">
        <f t="shared" si="2"/>
        <v>6802.3474660000002</v>
      </c>
      <c r="F45" s="49">
        <f t="shared" si="2"/>
        <v>490.47731890000006</v>
      </c>
      <c r="G45" s="49">
        <f t="shared" si="2"/>
        <v>1271.5130571</v>
      </c>
      <c r="H45" s="50">
        <f t="shared" si="2"/>
        <v>3132.8609893000003</v>
      </c>
      <c r="I45" s="51">
        <f t="shared" si="2"/>
        <v>10186.811932300001</v>
      </c>
      <c r="J45" s="51">
        <f t="shared" si="2"/>
        <v>10559.664000799999</v>
      </c>
      <c r="K45" s="51">
        <f t="shared" si="2"/>
        <v>27439.276587899996</v>
      </c>
      <c r="L45" s="50">
        <f t="shared" si="2"/>
        <v>27754.301294100005</v>
      </c>
      <c r="M45" s="49">
        <f t="shared" si="2"/>
        <v>69220.105902199983</v>
      </c>
      <c r="N45" s="49">
        <f t="shared" si="2"/>
        <v>498.23648689999999</v>
      </c>
      <c r="O45" s="49">
        <f t="shared" si="2"/>
        <v>1940.9026440999999</v>
      </c>
      <c r="P45" s="49">
        <f t="shared" si="2"/>
        <v>2920.7146058000003</v>
      </c>
      <c r="Q45" s="49">
        <f t="shared" si="2"/>
        <v>10453.722791599997</v>
      </c>
      <c r="R45" s="49">
        <f t="shared" si="2"/>
        <v>72460.611192600001</v>
      </c>
      <c r="S45" s="49">
        <f t="shared" si="2"/>
        <v>197136.05570640005</v>
      </c>
      <c r="T45" s="49">
        <f t="shared" si="2"/>
        <v>43.853439999999992</v>
      </c>
      <c r="U45" s="49">
        <f t="shared" si="2"/>
        <v>229.30246000000002</v>
      </c>
      <c r="V45" s="49">
        <f t="shared" si="2"/>
        <v>5335.1519195000001</v>
      </c>
      <c r="W45" s="49">
        <f t="shared" si="2"/>
        <v>16880.358477199999</v>
      </c>
      <c r="X45" s="49">
        <f t="shared" si="1"/>
        <v>135719.6021172</v>
      </c>
      <c r="Y45" s="49">
        <f>SUM(C45,E45,G45,I45,K45,M45,O45,Q45,S45,U45,W45)</f>
        <v>371284.2390993</v>
      </c>
      <c r="Z45" s="32"/>
    </row>
  </sheetData>
  <protectedRanges>
    <protectedRange sqref="B9:B44" name="Range1_2"/>
    <protectedRange sqref="D9:D44" name="Range1_3"/>
    <protectedRange sqref="F9:F44" name="Range1_4"/>
    <protectedRange sqref="H9:H44" name="Range1_1_1"/>
    <protectedRange sqref="J9:J44" name="Range1_1_2"/>
    <protectedRange sqref="N9:N44" name="Range1_1_3"/>
    <protectedRange sqref="P9:P44" name="Range1_1_4"/>
    <protectedRange sqref="R9:R44" name="Range1_1_5"/>
    <protectedRange sqref="T9:T44" name="Range1_1_6"/>
  </protectedRanges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46"/>
  <sheetViews>
    <sheetView workbookViewId="0">
      <selection activeCell="D20" sqref="D20"/>
    </sheetView>
  </sheetViews>
  <sheetFormatPr defaultRowHeight="12"/>
  <cols>
    <col min="1" max="1" width="29.28515625" style="8" customWidth="1"/>
    <col min="2" max="3" width="9.140625" style="8"/>
    <col min="4" max="4" width="12" style="8" customWidth="1"/>
    <col min="5" max="24" width="9.140625" style="8"/>
    <col min="25" max="25" width="12.140625" style="8" customWidth="1"/>
    <col min="26" max="256" width="9.140625" style="8"/>
    <col min="257" max="257" width="29.28515625" style="8" customWidth="1"/>
    <col min="258" max="259" width="9.140625" style="8"/>
    <col min="260" max="260" width="12" style="8" customWidth="1"/>
    <col min="261" max="280" width="9.140625" style="8"/>
    <col min="281" max="281" width="12.140625" style="8" customWidth="1"/>
    <col min="282" max="512" width="9.140625" style="8"/>
    <col min="513" max="513" width="29.28515625" style="8" customWidth="1"/>
    <col min="514" max="515" width="9.140625" style="8"/>
    <col min="516" max="516" width="12" style="8" customWidth="1"/>
    <col min="517" max="536" width="9.140625" style="8"/>
    <col min="537" max="537" width="12.140625" style="8" customWidth="1"/>
    <col min="538" max="768" width="9.140625" style="8"/>
    <col min="769" max="769" width="29.28515625" style="8" customWidth="1"/>
    <col min="770" max="771" width="9.140625" style="8"/>
    <col min="772" max="772" width="12" style="8" customWidth="1"/>
    <col min="773" max="792" width="9.140625" style="8"/>
    <col min="793" max="793" width="12.140625" style="8" customWidth="1"/>
    <col min="794" max="1024" width="9.140625" style="8"/>
    <col min="1025" max="1025" width="29.28515625" style="8" customWidth="1"/>
    <col min="1026" max="1027" width="9.140625" style="8"/>
    <col min="1028" max="1028" width="12" style="8" customWidth="1"/>
    <col min="1029" max="1048" width="9.140625" style="8"/>
    <col min="1049" max="1049" width="12.140625" style="8" customWidth="1"/>
    <col min="1050" max="1280" width="9.140625" style="8"/>
    <col min="1281" max="1281" width="29.28515625" style="8" customWidth="1"/>
    <col min="1282" max="1283" width="9.140625" style="8"/>
    <col min="1284" max="1284" width="12" style="8" customWidth="1"/>
    <col min="1285" max="1304" width="9.140625" style="8"/>
    <col min="1305" max="1305" width="12.140625" style="8" customWidth="1"/>
    <col min="1306" max="1536" width="9.140625" style="8"/>
    <col min="1537" max="1537" width="29.28515625" style="8" customWidth="1"/>
    <col min="1538" max="1539" width="9.140625" style="8"/>
    <col min="1540" max="1540" width="12" style="8" customWidth="1"/>
    <col min="1541" max="1560" width="9.140625" style="8"/>
    <col min="1561" max="1561" width="12.140625" style="8" customWidth="1"/>
    <col min="1562" max="1792" width="9.140625" style="8"/>
    <col min="1793" max="1793" width="29.28515625" style="8" customWidth="1"/>
    <col min="1794" max="1795" width="9.140625" style="8"/>
    <col min="1796" max="1796" width="12" style="8" customWidth="1"/>
    <col min="1797" max="1816" width="9.140625" style="8"/>
    <col min="1817" max="1817" width="12.140625" style="8" customWidth="1"/>
    <col min="1818" max="2048" width="9.140625" style="8"/>
    <col min="2049" max="2049" width="29.28515625" style="8" customWidth="1"/>
    <col min="2050" max="2051" width="9.140625" style="8"/>
    <col min="2052" max="2052" width="12" style="8" customWidth="1"/>
    <col min="2053" max="2072" width="9.140625" style="8"/>
    <col min="2073" max="2073" width="12.140625" style="8" customWidth="1"/>
    <col min="2074" max="2304" width="9.140625" style="8"/>
    <col min="2305" max="2305" width="29.28515625" style="8" customWidth="1"/>
    <col min="2306" max="2307" width="9.140625" style="8"/>
    <col min="2308" max="2308" width="12" style="8" customWidth="1"/>
    <col min="2309" max="2328" width="9.140625" style="8"/>
    <col min="2329" max="2329" width="12.140625" style="8" customWidth="1"/>
    <col min="2330" max="2560" width="9.140625" style="8"/>
    <col min="2561" max="2561" width="29.28515625" style="8" customWidth="1"/>
    <col min="2562" max="2563" width="9.140625" style="8"/>
    <col min="2564" max="2564" width="12" style="8" customWidth="1"/>
    <col min="2565" max="2584" width="9.140625" style="8"/>
    <col min="2585" max="2585" width="12.140625" style="8" customWidth="1"/>
    <col min="2586" max="2816" width="9.140625" style="8"/>
    <col min="2817" max="2817" width="29.28515625" style="8" customWidth="1"/>
    <col min="2818" max="2819" width="9.140625" style="8"/>
    <col min="2820" max="2820" width="12" style="8" customWidth="1"/>
    <col min="2821" max="2840" width="9.140625" style="8"/>
    <col min="2841" max="2841" width="12.140625" style="8" customWidth="1"/>
    <col min="2842" max="3072" width="9.140625" style="8"/>
    <col min="3073" max="3073" width="29.28515625" style="8" customWidth="1"/>
    <col min="3074" max="3075" width="9.140625" style="8"/>
    <col min="3076" max="3076" width="12" style="8" customWidth="1"/>
    <col min="3077" max="3096" width="9.140625" style="8"/>
    <col min="3097" max="3097" width="12.140625" style="8" customWidth="1"/>
    <col min="3098" max="3328" width="9.140625" style="8"/>
    <col min="3329" max="3329" width="29.28515625" style="8" customWidth="1"/>
    <col min="3330" max="3331" width="9.140625" style="8"/>
    <col min="3332" max="3332" width="12" style="8" customWidth="1"/>
    <col min="3333" max="3352" width="9.140625" style="8"/>
    <col min="3353" max="3353" width="12.140625" style="8" customWidth="1"/>
    <col min="3354" max="3584" width="9.140625" style="8"/>
    <col min="3585" max="3585" width="29.28515625" style="8" customWidth="1"/>
    <col min="3586" max="3587" width="9.140625" style="8"/>
    <col min="3588" max="3588" width="12" style="8" customWidth="1"/>
    <col min="3589" max="3608" width="9.140625" style="8"/>
    <col min="3609" max="3609" width="12.140625" style="8" customWidth="1"/>
    <col min="3610" max="3840" width="9.140625" style="8"/>
    <col min="3841" max="3841" width="29.28515625" style="8" customWidth="1"/>
    <col min="3842" max="3843" width="9.140625" style="8"/>
    <col min="3844" max="3844" width="12" style="8" customWidth="1"/>
    <col min="3845" max="3864" width="9.140625" style="8"/>
    <col min="3865" max="3865" width="12.140625" style="8" customWidth="1"/>
    <col min="3866" max="4096" width="9.140625" style="8"/>
    <col min="4097" max="4097" width="29.28515625" style="8" customWidth="1"/>
    <col min="4098" max="4099" width="9.140625" style="8"/>
    <col min="4100" max="4100" width="12" style="8" customWidth="1"/>
    <col min="4101" max="4120" width="9.140625" style="8"/>
    <col min="4121" max="4121" width="12.140625" style="8" customWidth="1"/>
    <col min="4122" max="4352" width="9.140625" style="8"/>
    <col min="4353" max="4353" width="29.28515625" style="8" customWidth="1"/>
    <col min="4354" max="4355" width="9.140625" style="8"/>
    <col min="4356" max="4356" width="12" style="8" customWidth="1"/>
    <col min="4357" max="4376" width="9.140625" style="8"/>
    <col min="4377" max="4377" width="12.140625" style="8" customWidth="1"/>
    <col min="4378" max="4608" width="9.140625" style="8"/>
    <col min="4609" max="4609" width="29.28515625" style="8" customWidth="1"/>
    <col min="4610" max="4611" width="9.140625" style="8"/>
    <col min="4612" max="4612" width="12" style="8" customWidth="1"/>
    <col min="4613" max="4632" width="9.140625" style="8"/>
    <col min="4633" max="4633" width="12.140625" style="8" customWidth="1"/>
    <col min="4634" max="4864" width="9.140625" style="8"/>
    <col min="4865" max="4865" width="29.28515625" style="8" customWidth="1"/>
    <col min="4866" max="4867" width="9.140625" style="8"/>
    <col min="4868" max="4868" width="12" style="8" customWidth="1"/>
    <col min="4869" max="4888" width="9.140625" style="8"/>
    <col min="4889" max="4889" width="12.140625" style="8" customWidth="1"/>
    <col min="4890" max="5120" width="9.140625" style="8"/>
    <col min="5121" max="5121" width="29.28515625" style="8" customWidth="1"/>
    <col min="5122" max="5123" width="9.140625" style="8"/>
    <col min="5124" max="5124" width="12" style="8" customWidth="1"/>
    <col min="5125" max="5144" width="9.140625" style="8"/>
    <col min="5145" max="5145" width="12.140625" style="8" customWidth="1"/>
    <col min="5146" max="5376" width="9.140625" style="8"/>
    <col min="5377" max="5377" width="29.28515625" style="8" customWidth="1"/>
    <col min="5378" max="5379" width="9.140625" style="8"/>
    <col min="5380" max="5380" width="12" style="8" customWidth="1"/>
    <col min="5381" max="5400" width="9.140625" style="8"/>
    <col min="5401" max="5401" width="12.140625" style="8" customWidth="1"/>
    <col min="5402" max="5632" width="9.140625" style="8"/>
    <col min="5633" max="5633" width="29.28515625" style="8" customWidth="1"/>
    <col min="5634" max="5635" width="9.140625" style="8"/>
    <col min="5636" max="5636" width="12" style="8" customWidth="1"/>
    <col min="5637" max="5656" width="9.140625" style="8"/>
    <col min="5657" max="5657" width="12.140625" style="8" customWidth="1"/>
    <col min="5658" max="5888" width="9.140625" style="8"/>
    <col min="5889" max="5889" width="29.28515625" style="8" customWidth="1"/>
    <col min="5890" max="5891" width="9.140625" style="8"/>
    <col min="5892" max="5892" width="12" style="8" customWidth="1"/>
    <col min="5893" max="5912" width="9.140625" style="8"/>
    <col min="5913" max="5913" width="12.140625" style="8" customWidth="1"/>
    <col min="5914" max="6144" width="9.140625" style="8"/>
    <col min="6145" max="6145" width="29.28515625" style="8" customWidth="1"/>
    <col min="6146" max="6147" width="9.140625" style="8"/>
    <col min="6148" max="6148" width="12" style="8" customWidth="1"/>
    <col min="6149" max="6168" width="9.140625" style="8"/>
    <col min="6169" max="6169" width="12.140625" style="8" customWidth="1"/>
    <col min="6170" max="6400" width="9.140625" style="8"/>
    <col min="6401" max="6401" width="29.28515625" style="8" customWidth="1"/>
    <col min="6402" max="6403" width="9.140625" style="8"/>
    <col min="6404" max="6404" width="12" style="8" customWidth="1"/>
    <col min="6405" max="6424" width="9.140625" style="8"/>
    <col min="6425" max="6425" width="12.140625" style="8" customWidth="1"/>
    <col min="6426" max="6656" width="9.140625" style="8"/>
    <col min="6657" max="6657" width="29.28515625" style="8" customWidth="1"/>
    <col min="6658" max="6659" width="9.140625" style="8"/>
    <col min="6660" max="6660" width="12" style="8" customWidth="1"/>
    <col min="6661" max="6680" width="9.140625" style="8"/>
    <col min="6681" max="6681" width="12.140625" style="8" customWidth="1"/>
    <col min="6682" max="6912" width="9.140625" style="8"/>
    <col min="6913" max="6913" width="29.28515625" style="8" customWidth="1"/>
    <col min="6914" max="6915" width="9.140625" style="8"/>
    <col min="6916" max="6916" width="12" style="8" customWidth="1"/>
    <col min="6917" max="6936" width="9.140625" style="8"/>
    <col min="6937" max="6937" width="12.140625" style="8" customWidth="1"/>
    <col min="6938" max="7168" width="9.140625" style="8"/>
    <col min="7169" max="7169" width="29.28515625" style="8" customWidth="1"/>
    <col min="7170" max="7171" width="9.140625" style="8"/>
    <col min="7172" max="7172" width="12" style="8" customWidth="1"/>
    <col min="7173" max="7192" width="9.140625" style="8"/>
    <col min="7193" max="7193" width="12.140625" style="8" customWidth="1"/>
    <col min="7194" max="7424" width="9.140625" style="8"/>
    <col min="7425" max="7425" width="29.28515625" style="8" customWidth="1"/>
    <col min="7426" max="7427" width="9.140625" style="8"/>
    <col min="7428" max="7428" width="12" style="8" customWidth="1"/>
    <col min="7429" max="7448" width="9.140625" style="8"/>
    <col min="7449" max="7449" width="12.140625" style="8" customWidth="1"/>
    <col min="7450" max="7680" width="9.140625" style="8"/>
    <col min="7681" max="7681" width="29.28515625" style="8" customWidth="1"/>
    <col min="7682" max="7683" width="9.140625" style="8"/>
    <col min="7684" max="7684" width="12" style="8" customWidth="1"/>
    <col min="7685" max="7704" width="9.140625" style="8"/>
    <col min="7705" max="7705" width="12.140625" style="8" customWidth="1"/>
    <col min="7706" max="7936" width="9.140625" style="8"/>
    <col min="7937" max="7937" width="29.28515625" style="8" customWidth="1"/>
    <col min="7938" max="7939" width="9.140625" style="8"/>
    <col min="7940" max="7940" width="12" style="8" customWidth="1"/>
    <col min="7941" max="7960" width="9.140625" style="8"/>
    <col min="7961" max="7961" width="12.140625" style="8" customWidth="1"/>
    <col min="7962" max="8192" width="9.140625" style="8"/>
    <col min="8193" max="8193" width="29.28515625" style="8" customWidth="1"/>
    <col min="8194" max="8195" width="9.140625" style="8"/>
    <col min="8196" max="8196" width="12" style="8" customWidth="1"/>
    <col min="8197" max="8216" width="9.140625" style="8"/>
    <col min="8217" max="8217" width="12.140625" style="8" customWidth="1"/>
    <col min="8218" max="8448" width="9.140625" style="8"/>
    <col min="8449" max="8449" width="29.28515625" style="8" customWidth="1"/>
    <col min="8450" max="8451" width="9.140625" style="8"/>
    <col min="8452" max="8452" width="12" style="8" customWidth="1"/>
    <col min="8453" max="8472" width="9.140625" style="8"/>
    <col min="8473" max="8473" width="12.140625" style="8" customWidth="1"/>
    <col min="8474" max="8704" width="9.140625" style="8"/>
    <col min="8705" max="8705" width="29.28515625" style="8" customWidth="1"/>
    <col min="8706" max="8707" width="9.140625" style="8"/>
    <col min="8708" max="8708" width="12" style="8" customWidth="1"/>
    <col min="8709" max="8728" width="9.140625" style="8"/>
    <col min="8729" max="8729" width="12.140625" style="8" customWidth="1"/>
    <col min="8730" max="8960" width="9.140625" style="8"/>
    <col min="8961" max="8961" width="29.28515625" style="8" customWidth="1"/>
    <col min="8962" max="8963" width="9.140625" style="8"/>
    <col min="8964" max="8964" width="12" style="8" customWidth="1"/>
    <col min="8965" max="8984" width="9.140625" style="8"/>
    <col min="8985" max="8985" width="12.140625" style="8" customWidth="1"/>
    <col min="8986" max="9216" width="9.140625" style="8"/>
    <col min="9217" max="9217" width="29.28515625" style="8" customWidth="1"/>
    <col min="9218" max="9219" width="9.140625" style="8"/>
    <col min="9220" max="9220" width="12" style="8" customWidth="1"/>
    <col min="9221" max="9240" width="9.140625" style="8"/>
    <col min="9241" max="9241" width="12.140625" style="8" customWidth="1"/>
    <col min="9242" max="9472" width="9.140625" style="8"/>
    <col min="9473" max="9473" width="29.28515625" style="8" customWidth="1"/>
    <col min="9474" max="9475" width="9.140625" style="8"/>
    <col min="9476" max="9476" width="12" style="8" customWidth="1"/>
    <col min="9477" max="9496" width="9.140625" style="8"/>
    <col min="9497" max="9497" width="12.140625" style="8" customWidth="1"/>
    <col min="9498" max="9728" width="9.140625" style="8"/>
    <col min="9729" max="9729" width="29.28515625" style="8" customWidth="1"/>
    <col min="9730" max="9731" width="9.140625" style="8"/>
    <col min="9732" max="9732" width="12" style="8" customWidth="1"/>
    <col min="9733" max="9752" width="9.140625" style="8"/>
    <col min="9753" max="9753" width="12.140625" style="8" customWidth="1"/>
    <col min="9754" max="9984" width="9.140625" style="8"/>
    <col min="9985" max="9985" width="29.28515625" style="8" customWidth="1"/>
    <col min="9986" max="9987" width="9.140625" style="8"/>
    <col min="9988" max="9988" width="12" style="8" customWidth="1"/>
    <col min="9989" max="10008" width="9.140625" style="8"/>
    <col min="10009" max="10009" width="12.140625" style="8" customWidth="1"/>
    <col min="10010" max="10240" width="9.140625" style="8"/>
    <col min="10241" max="10241" width="29.28515625" style="8" customWidth="1"/>
    <col min="10242" max="10243" width="9.140625" style="8"/>
    <col min="10244" max="10244" width="12" style="8" customWidth="1"/>
    <col min="10245" max="10264" width="9.140625" style="8"/>
    <col min="10265" max="10265" width="12.140625" style="8" customWidth="1"/>
    <col min="10266" max="10496" width="9.140625" style="8"/>
    <col min="10497" max="10497" width="29.28515625" style="8" customWidth="1"/>
    <col min="10498" max="10499" width="9.140625" style="8"/>
    <col min="10500" max="10500" width="12" style="8" customWidth="1"/>
    <col min="10501" max="10520" width="9.140625" style="8"/>
    <col min="10521" max="10521" width="12.140625" style="8" customWidth="1"/>
    <col min="10522" max="10752" width="9.140625" style="8"/>
    <col min="10753" max="10753" width="29.28515625" style="8" customWidth="1"/>
    <col min="10754" max="10755" width="9.140625" style="8"/>
    <col min="10756" max="10756" width="12" style="8" customWidth="1"/>
    <col min="10757" max="10776" width="9.140625" style="8"/>
    <col min="10777" max="10777" width="12.140625" style="8" customWidth="1"/>
    <col min="10778" max="11008" width="9.140625" style="8"/>
    <col min="11009" max="11009" width="29.28515625" style="8" customWidth="1"/>
    <col min="11010" max="11011" width="9.140625" style="8"/>
    <col min="11012" max="11012" width="12" style="8" customWidth="1"/>
    <col min="11013" max="11032" width="9.140625" style="8"/>
    <col min="11033" max="11033" width="12.140625" style="8" customWidth="1"/>
    <col min="11034" max="11264" width="9.140625" style="8"/>
    <col min="11265" max="11265" width="29.28515625" style="8" customWidth="1"/>
    <col min="11266" max="11267" width="9.140625" style="8"/>
    <col min="11268" max="11268" width="12" style="8" customWidth="1"/>
    <col min="11269" max="11288" width="9.140625" style="8"/>
    <col min="11289" max="11289" width="12.140625" style="8" customWidth="1"/>
    <col min="11290" max="11520" width="9.140625" style="8"/>
    <col min="11521" max="11521" width="29.28515625" style="8" customWidth="1"/>
    <col min="11522" max="11523" width="9.140625" style="8"/>
    <col min="11524" max="11524" width="12" style="8" customWidth="1"/>
    <col min="11525" max="11544" width="9.140625" style="8"/>
    <col min="11545" max="11545" width="12.140625" style="8" customWidth="1"/>
    <col min="11546" max="11776" width="9.140625" style="8"/>
    <col min="11777" max="11777" width="29.28515625" style="8" customWidth="1"/>
    <col min="11778" max="11779" width="9.140625" style="8"/>
    <col min="11780" max="11780" width="12" style="8" customWidth="1"/>
    <col min="11781" max="11800" width="9.140625" style="8"/>
    <col min="11801" max="11801" width="12.140625" style="8" customWidth="1"/>
    <col min="11802" max="12032" width="9.140625" style="8"/>
    <col min="12033" max="12033" width="29.28515625" style="8" customWidth="1"/>
    <col min="12034" max="12035" width="9.140625" style="8"/>
    <col min="12036" max="12036" width="12" style="8" customWidth="1"/>
    <col min="12037" max="12056" width="9.140625" style="8"/>
    <col min="12057" max="12057" width="12.140625" style="8" customWidth="1"/>
    <col min="12058" max="12288" width="9.140625" style="8"/>
    <col min="12289" max="12289" width="29.28515625" style="8" customWidth="1"/>
    <col min="12290" max="12291" width="9.140625" style="8"/>
    <col min="12292" max="12292" width="12" style="8" customWidth="1"/>
    <col min="12293" max="12312" width="9.140625" style="8"/>
    <col min="12313" max="12313" width="12.140625" style="8" customWidth="1"/>
    <col min="12314" max="12544" width="9.140625" style="8"/>
    <col min="12545" max="12545" width="29.28515625" style="8" customWidth="1"/>
    <col min="12546" max="12547" width="9.140625" style="8"/>
    <col min="12548" max="12548" width="12" style="8" customWidth="1"/>
    <col min="12549" max="12568" width="9.140625" style="8"/>
    <col min="12569" max="12569" width="12.140625" style="8" customWidth="1"/>
    <col min="12570" max="12800" width="9.140625" style="8"/>
    <col min="12801" max="12801" width="29.28515625" style="8" customWidth="1"/>
    <col min="12802" max="12803" width="9.140625" style="8"/>
    <col min="12804" max="12804" width="12" style="8" customWidth="1"/>
    <col min="12805" max="12824" width="9.140625" style="8"/>
    <col min="12825" max="12825" width="12.140625" style="8" customWidth="1"/>
    <col min="12826" max="13056" width="9.140625" style="8"/>
    <col min="13057" max="13057" width="29.28515625" style="8" customWidth="1"/>
    <col min="13058" max="13059" width="9.140625" style="8"/>
    <col min="13060" max="13060" width="12" style="8" customWidth="1"/>
    <col min="13061" max="13080" width="9.140625" style="8"/>
    <col min="13081" max="13081" width="12.140625" style="8" customWidth="1"/>
    <col min="13082" max="13312" width="9.140625" style="8"/>
    <col min="13313" max="13313" width="29.28515625" style="8" customWidth="1"/>
    <col min="13314" max="13315" width="9.140625" style="8"/>
    <col min="13316" max="13316" width="12" style="8" customWidth="1"/>
    <col min="13317" max="13336" width="9.140625" style="8"/>
    <col min="13337" max="13337" width="12.140625" style="8" customWidth="1"/>
    <col min="13338" max="13568" width="9.140625" style="8"/>
    <col min="13569" max="13569" width="29.28515625" style="8" customWidth="1"/>
    <col min="13570" max="13571" width="9.140625" style="8"/>
    <col min="13572" max="13572" width="12" style="8" customWidth="1"/>
    <col min="13573" max="13592" width="9.140625" style="8"/>
    <col min="13593" max="13593" width="12.140625" style="8" customWidth="1"/>
    <col min="13594" max="13824" width="9.140625" style="8"/>
    <col min="13825" max="13825" width="29.28515625" style="8" customWidth="1"/>
    <col min="13826" max="13827" width="9.140625" style="8"/>
    <col min="13828" max="13828" width="12" style="8" customWidth="1"/>
    <col min="13829" max="13848" width="9.140625" style="8"/>
    <col min="13849" max="13849" width="12.140625" style="8" customWidth="1"/>
    <col min="13850" max="14080" width="9.140625" style="8"/>
    <col min="14081" max="14081" width="29.28515625" style="8" customWidth="1"/>
    <col min="14082" max="14083" width="9.140625" style="8"/>
    <col min="14084" max="14084" width="12" style="8" customWidth="1"/>
    <col min="14085" max="14104" width="9.140625" style="8"/>
    <col min="14105" max="14105" width="12.140625" style="8" customWidth="1"/>
    <col min="14106" max="14336" width="9.140625" style="8"/>
    <col min="14337" max="14337" width="29.28515625" style="8" customWidth="1"/>
    <col min="14338" max="14339" width="9.140625" style="8"/>
    <col min="14340" max="14340" width="12" style="8" customWidth="1"/>
    <col min="14341" max="14360" width="9.140625" style="8"/>
    <col min="14361" max="14361" width="12.140625" style="8" customWidth="1"/>
    <col min="14362" max="14592" width="9.140625" style="8"/>
    <col min="14593" max="14593" width="29.28515625" style="8" customWidth="1"/>
    <col min="14594" max="14595" width="9.140625" style="8"/>
    <col min="14596" max="14596" width="12" style="8" customWidth="1"/>
    <col min="14597" max="14616" width="9.140625" style="8"/>
    <col min="14617" max="14617" width="12.140625" style="8" customWidth="1"/>
    <col min="14618" max="14848" width="9.140625" style="8"/>
    <col min="14849" max="14849" width="29.28515625" style="8" customWidth="1"/>
    <col min="14850" max="14851" width="9.140625" style="8"/>
    <col min="14852" max="14852" width="12" style="8" customWidth="1"/>
    <col min="14853" max="14872" width="9.140625" style="8"/>
    <col min="14873" max="14873" width="12.140625" style="8" customWidth="1"/>
    <col min="14874" max="15104" width="9.140625" style="8"/>
    <col min="15105" max="15105" width="29.28515625" style="8" customWidth="1"/>
    <col min="15106" max="15107" width="9.140625" style="8"/>
    <col min="15108" max="15108" width="12" style="8" customWidth="1"/>
    <col min="15109" max="15128" width="9.140625" style="8"/>
    <col min="15129" max="15129" width="12.140625" style="8" customWidth="1"/>
    <col min="15130" max="15360" width="9.140625" style="8"/>
    <col min="15361" max="15361" width="29.28515625" style="8" customWidth="1"/>
    <col min="15362" max="15363" width="9.140625" style="8"/>
    <col min="15364" max="15364" width="12" style="8" customWidth="1"/>
    <col min="15365" max="15384" width="9.140625" style="8"/>
    <col min="15385" max="15385" width="12.140625" style="8" customWidth="1"/>
    <col min="15386" max="15616" width="9.140625" style="8"/>
    <col min="15617" max="15617" width="29.28515625" style="8" customWidth="1"/>
    <col min="15618" max="15619" width="9.140625" style="8"/>
    <col min="15620" max="15620" width="12" style="8" customWidth="1"/>
    <col min="15621" max="15640" width="9.140625" style="8"/>
    <col min="15641" max="15641" width="12.140625" style="8" customWidth="1"/>
    <col min="15642" max="15872" width="9.140625" style="8"/>
    <col min="15873" max="15873" width="29.28515625" style="8" customWidth="1"/>
    <col min="15874" max="15875" width="9.140625" style="8"/>
    <col min="15876" max="15876" width="12" style="8" customWidth="1"/>
    <col min="15877" max="15896" width="9.140625" style="8"/>
    <col min="15897" max="15897" width="12.140625" style="8" customWidth="1"/>
    <col min="15898" max="16128" width="9.140625" style="8"/>
    <col min="16129" max="16129" width="29.28515625" style="8" customWidth="1"/>
    <col min="16130" max="16131" width="9.140625" style="8"/>
    <col min="16132" max="16132" width="12" style="8" customWidth="1"/>
    <col min="16133" max="16152" width="9.140625" style="8"/>
    <col min="16153" max="16153" width="12.140625" style="8" customWidth="1"/>
    <col min="16154" max="16384" width="9.140625" style="8"/>
  </cols>
  <sheetData>
    <row r="2" spans="1:27">
      <c r="A2" s="5" t="s">
        <v>0</v>
      </c>
      <c r="B2" s="63" t="s">
        <v>1</v>
      </c>
      <c r="C2" s="63"/>
      <c r="D2" s="63"/>
      <c r="E2" s="63"/>
      <c r="F2" s="6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</row>
    <row r="3" spans="1:27">
      <c r="A3" s="64" t="s">
        <v>56</v>
      </c>
      <c r="B3" s="64"/>
      <c r="C3" s="64"/>
      <c r="D3" s="64"/>
      <c r="E3" s="64"/>
      <c r="F3" s="6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7"/>
    </row>
    <row r="4" spans="1:27">
      <c r="A4" s="9"/>
      <c r="B4" s="65" t="s">
        <v>3</v>
      </c>
      <c r="C4" s="70"/>
      <c r="D4" s="65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2"/>
    </row>
    <row r="5" spans="1:27">
      <c r="A5" s="52"/>
      <c r="B5" s="53"/>
      <c r="C5" s="54" t="s">
        <v>59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13"/>
      <c r="AA5" s="6"/>
    </row>
    <row r="6" spans="1:27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13"/>
      <c r="AA6" s="6"/>
    </row>
    <row r="7" spans="1:27">
      <c r="A7" s="55"/>
      <c r="B7" s="62" t="s">
        <v>4</v>
      </c>
      <c r="C7" s="62"/>
      <c r="D7" s="62" t="s">
        <v>5</v>
      </c>
      <c r="E7" s="62"/>
      <c r="F7" s="62" t="s">
        <v>6</v>
      </c>
      <c r="G7" s="62"/>
      <c r="H7" s="62" t="s">
        <v>7</v>
      </c>
      <c r="I7" s="62"/>
      <c r="J7" s="62" t="s">
        <v>8</v>
      </c>
      <c r="K7" s="62"/>
      <c r="L7" s="62" t="s">
        <v>9</v>
      </c>
      <c r="M7" s="62"/>
      <c r="N7" s="62" t="s">
        <v>10</v>
      </c>
      <c r="O7" s="62"/>
      <c r="P7" s="62" t="s">
        <v>11</v>
      </c>
      <c r="Q7" s="62"/>
      <c r="R7" s="62" t="s">
        <v>12</v>
      </c>
      <c r="S7" s="62"/>
      <c r="T7" s="62" t="s">
        <v>13</v>
      </c>
      <c r="U7" s="62"/>
      <c r="V7" s="62" t="s">
        <v>14</v>
      </c>
      <c r="W7" s="62"/>
      <c r="X7" s="62" t="s">
        <v>15</v>
      </c>
      <c r="Y7" s="62"/>
      <c r="Z7" s="15"/>
      <c r="AA7" s="16"/>
    </row>
    <row r="8" spans="1:27" s="59" customFormat="1" ht="24">
      <c r="A8" s="55" t="s">
        <v>16</v>
      </c>
      <c r="B8" s="56" t="s">
        <v>17</v>
      </c>
      <c r="C8" s="56" t="s">
        <v>18</v>
      </c>
      <c r="D8" s="56" t="s">
        <v>17</v>
      </c>
      <c r="E8" s="56" t="s">
        <v>18</v>
      </c>
      <c r="F8" s="56" t="s">
        <v>17</v>
      </c>
      <c r="G8" s="56" t="s">
        <v>18</v>
      </c>
      <c r="H8" s="56" t="s">
        <v>17</v>
      </c>
      <c r="I8" s="56" t="s">
        <v>18</v>
      </c>
      <c r="J8" s="56" t="s">
        <v>17</v>
      </c>
      <c r="K8" s="56" t="s">
        <v>18</v>
      </c>
      <c r="L8" s="56" t="s">
        <v>17</v>
      </c>
      <c r="M8" s="56" t="s">
        <v>18</v>
      </c>
      <c r="N8" s="56" t="s">
        <v>17</v>
      </c>
      <c r="O8" s="56" t="s">
        <v>18</v>
      </c>
      <c r="P8" s="56" t="s">
        <v>17</v>
      </c>
      <c r="Q8" s="56" t="s">
        <v>18</v>
      </c>
      <c r="R8" s="56" t="s">
        <v>17</v>
      </c>
      <c r="S8" s="56" t="s">
        <v>18</v>
      </c>
      <c r="T8" s="56" t="s">
        <v>17</v>
      </c>
      <c r="U8" s="56" t="s">
        <v>18</v>
      </c>
      <c r="V8" s="56" t="s">
        <v>17</v>
      </c>
      <c r="W8" s="56" t="s">
        <v>18</v>
      </c>
      <c r="X8" s="56" t="s">
        <v>17</v>
      </c>
      <c r="Y8" s="56" t="s">
        <v>18</v>
      </c>
      <c r="Z8" s="57"/>
      <c r="AA8" s="58"/>
    </row>
    <row r="9" spans="1:27">
      <c r="A9" s="61" t="s">
        <v>19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4.6202199999999998</v>
      </c>
      <c r="K9" s="1">
        <v>13.84421</v>
      </c>
      <c r="L9" s="1">
        <v>4.5968999999999998</v>
      </c>
      <c r="M9" s="1">
        <v>26.531169999999999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3">
        <v>0</v>
      </c>
      <c r="W9" s="3">
        <v>0</v>
      </c>
      <c r="X9" s="4">
        <f t="shared" ref="X9:Y44" si="0">B9+D9+F9+H9+J9+L9+N9+P9+R9+T9+V9</f>
        <v>9.2171199999999995</v>
      </c>
      <c r="Y9" s="4">
        <f t="shared" si="0"/>
        <v>40.37538</v>
      </c>
      <c r="Z9" s="17"/>
      <c r="AA9" s="6"/>
    </row>
    <row r="10" spans="1:27">
      <c r="A10" s="61" t="s">
        <v>20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292.82283999999999</v>
      </c>
      <c r="K10" s="1">
        <v>1504.3682100000001</v>
      </c>
      <c r="L10" s="1">
        <v>293.96967999999998</v>
      </c>
      <c r="M10" s="1">
        <v>1362.6527699999999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3">
        <v>0</v>
      </c>
      <c r="W10" s="3">
        <v>0</v>
      </c>
      <c r="X10" s="4">
        <f t="shared" si="0"/>
        <v>586.79251999999997</v>
      </c>
      <c r="Y10" s="4">
        <f t="shared" si="0"/>
        <v>2867.0209800000002</v>
      </c>
      <c r="Z10" s="17"/>
      <c r="AA10" s="6"/>
    </row>
    <row r="11" spans="1:27">
      <c r="A11" s="61" t="s">
        <v>21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1.51414</v>
      </c>
      <c r="K11" s="1">
        <v>5.61212</v>
      </c>
      <c r="L11" s="1">
        <v>1.1609400000000001</v>
      </c>
      <c r="M11" s="1">
        <v>4.4373699999999996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3">
        <v>0</v>
      </c>
      <c r="W11" s="3">
        <v>0</v>
      </c>
      <c r="X11" s="4">
        <f t="shared" si="0"/>
        <v>2.6750800000000003</v>
      </c>
      <c r="Y11" s="4">
        <f t="shared" si="0"/>
        <v>10.049489999999999</v>
      </c>
      <c r="Z11" s="17"/>
      <c r="AA11" s="6"/>
    </row>
    <row r="12" spans="1:27">
      <c r="A12" s="61" t="s">
        <v>22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282.59226000000001</v>
      </c>
      <c r="K12" s="1">
        <v>1107.7188000000001</v>
      </c>
      <c r="L12" s="1">
        <v>255.65982</v>
      </c>
      <c r="M12" s="1">
        <v>970.28057000000001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3">
        <v>0</v>
      </c>
      <c r="W12" s="3">
        <v>0</v>
      </c>
      <c r="X12" s="4">
        <f t="shared" si="0"/>
        <v>538.25207999999998</v>
      </c>
      <c r="Y12" s="4">
        <f t="shared" si="0"/>
        <v>2077.99937</v>
      </c>
      <c r="Z12" s="17"/>
      <c r="AA12" s="6"/>
    </row>
    <row r="13" spans="1:27">
      <c r="A13" s="61" t="s">
        <v>23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421.65595999999999</v>
      </c>
      <c r="K13" s="1">
        <v>1769.6969799999999</v>
      </c>
      <c r="L13" s="1">
        <v>402.04066</v>
      </c>
      <c r="M13" s="1">
        <v>1654.1165100000001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3">
        <v>0</v>
      </c>
      <c r="W13" s="3">
        <v>0</v>
      </c>
      <c r="X13" s="4">
        <f t="shared" si="0"/>
        <v>823.69661999999994</v>
      </c>
      <c r="Y13" s="4">
        <f t="shared" si="0"/>
        <v>3423.81349</v>
      </c>
      <c r="Z13" s="17"/>
      <c r="AA13" s="6"/>
    </row>
    <row r="14" spans="1:27">
      <c r="A14" s="61" t="s">
        <v>24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0.26522000000000001</v>
      </c>
      <c r="K14" s="1">
        <v>1.1881900000000001</v>
      </c>
      <c r="L14" s="1">
        <v>0.43542999999999998</v>
      </c>
      <c r="M14" s="1">
        <v>1.98631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3">
        <v>0</v>
      </c>
      <c r="W14" s="3">
        <v>0</v>
      </c>
      <c r="X14" s="4">
        <f t="shared" si="0"/>
        <v>0.70065</v>
      </c>
      <c r="Y14" s="4">
        <f t="shared" si="0"/>
        <v>3.1745000000000001</v>
      </c>
      <c r="Z14" s="17"/>
      <c r="AA14" s="6"/>
    </row>
    <row r="15" spans="1:27">
      <c r="A15" s="61" t="s">
        <v>25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113.086</v>
      </c>
      <c r="K15" s="1">
        <v>565.03078000000005</v>
      </c>
      <c r="L15" s="1">
        <v>119.24091</v>
      </c>
      <c r="M15" s="1">
        <v>545.28677000000005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3">
        <v>0</v>
      </c>
      <c r="W15" s="3">
        <v>0</v>
      </c>
      <c r="X15" s="4">
        <f t="shared" si="0"/>
        <v>232.32691</v>
      </c>
      <c r="Y15" s="4">
        <f t="shared" si="0"/>
        <v>1110.3175500000002</v>
      </c>
      <c r="Z15" s="17"/>
      <c r="AA15" s="6"/>
    </row>
    <row r="16" spans="1:27">
      <c r="A16" s="61" t="s">
        <v>26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9.4999999999999998E-3</v>
      </c>
      <c r="K16" s="1">
        <v>8.1100000000000005E-2</v>
      </c>
      <c r="L16" s="1">
        <v>2.0809999999999999E-2</v>
      </c>
      <c r="M16" s="1">
        <v>9.2950000000000005E-2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3">
        <v>0</v>
      </c>
      <c r="W16" s="3">
        <v>0</v>
      </c>
      <c r="X16" s="4">
        <f t="shared" si="0"/>
        <v>3.0309999999999997E-2</v>
      </c>
      <c r="Y16" s="4">
        <f t="shared" si="0"/>
        <v>0.17405000000000001</v>
      </c>
      <c r="Z16" s="17"/>
      <c r="AA16" s="6"/>
    </row>
    <row r="17" spans="1:26">
      <c r="A17" s="61" t="s">
        <v>27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7.9500000000000005E-3</v>
      </c>
      <c r="K17" s="1">
        <v>3.9949999999999999E-2</v>
      </c>
      <c r="L17" s="1">
        <v>2.112E-2</v>
      </c>
      <c r="M17" s="1">
        <v>5.357E-2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3">
        <v>0</v>
      </c>
      <c r="W17" s="3">
        <v>0</v>
      </c>
      <c r="X17" s="4">
        <f t="shared" si="0"/>
        <v>2.9069999999999999E-2</v>
      </c>
      <c r="Y17" s="4">
        <f t="shared" si="0"/>
        <v>9.3519999999999992E-2</v>
      </c>
      <c r="Z17" s="17"/>
    </row>
    <row r="18" spans="1:26">
      <c r="A18" s="61" t="s">
        <v>28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339.10750000000002</v>
      </c>
      <c r="K18" s="1">
        <v>1456.4358999999999</v>
      </c>
      <c r="L18" s="1">
        <v>360.54570000000001</v>
      </c>
      <c r="M18" s="1">
        <v>1455.1657600000001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3">
        <v>0</v>
      </c>
      <c r="W18" s="3">
        <v>0</v>
      </c>
      <c r="X18" s="4">
        <f t="shared" si="0"/>
        <v>699.65319999999997</v>
      </c>
      <c r="Y18" s="4">
        <f t="shared" si="0"/>
        <v>2911.6016600000003</v>
      </c>
      <c r="Z18" s="17"/>
    </row>
    <row r="19" spans="1:26">
      <c r="A19" s="61" t="s">
        <v>29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5.46549</v>
      </c>
      <c r="K19" s="1">
        <v>21.978860000000001</v>
      </c>
      <c r="L19" s="1">
        <v>7.05891</v>
      </c>
      <c r="M19" s="1">
        <v>26.990349999999999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3">
        <v>0</v>
      </c>
      <c r="W19" s="3">
        <v>0</v>
      </c>
      <c r="X19" s="4">
        <f t="shared" si="0"/>
        <v>12.5244</v>
      </c>
      <c r="Y19" s="4">
        <f t="shared" si="0"/>
        <v>48.969210000000004</v>
      </c>
      <c r="Z19" s="17"/>
    </row>
    <row r="20" spans="1:26">
      <c r="A20" s="61" t="s">
        <v>30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239.27023</v>
      </c>
      <c r="K20" s="1">
        <v>1157.30125</v>
      </c>
      <c r="L20" s="1">
        <v>223.04434000000001</v>
      </c>
      <c r="M20" s="1">
        <v>1041.39957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3">
        <v>0</v>
      </c>
      <c r="W20" s="3">
        <v>0</v>
      </c>
      <c r="X20" s="4">
        <f t="shared" si="0"/>
        <v>462.31457</v>
      </c>
      <c r="Y20" s="4">
        <f t="shared" si="0"/>
        <v>2198.70082</v>
      </c>
      <c r="Z20" s="17"/>
    </row>
    <row r="21" spans="1:26">
      <c r="A21" s="61" t="s">
        <v>31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503.66667999999999</v>
      </c>
      <c r="K21" s="1">
        <v>1964.4002499999999</v>
      </c>
      <c r="L21" s="1">
        <v>551.71632</v>
      </c>
      <c r="M21" s="1">
        <v>2037.31449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3">
        <v>0</v>
      </c>
      <c r="W21" s="3">
        <v>0</v>
      </c>
      <c r="X21" s="4">
        <f t="shared" si="0"/>
        <v>1055.383</v>
      </c>
      <c r="Y21" s="4">
        <f t="shared" si="0"/>
        <v>4001.7147399999999</v>
      </c>
      <c r="Z21" s="17"/>
    </row>
    <row r="22" spans="1:26">
      <c r="A22" s="61" t="s">
        <v>32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20.025410000000001</v>
      </c>
      <c r="K22" s="1">
        <v>101.10026000000001</v>
      </c>
      <c r="L22" s="1">
        <v>20.463180000000001</v>
      </c>
      <c r="M22" s="1">
        <v>99.052689999999998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3">
        <v>0</v>
      </c>
      <c r="W22" s="3">
        <v>0</v>
      </c>
      <c r="X22" s="4">
        <f t="shared" si="0"/>
        <v>40.488590000000002</v>
      </c>
      <c r="Y22" s="4">
        <f t="shared" si="0"/>
        <v>200.15295</v>
      </c>
      <c r="Z22" s="17"/>
    </row>
    <row r="23" spans="1:26">
      <c r="A23" s="61" t="s">
        <v>33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49.604559999999999</v>
      </c>
      <c r="K23" s="1">
        <v>234.25317000000001</v>
      </c>
      <c r="L23" s="1">
        <v>49.03904</v>
      </c>
      <c r="M23" s="1">
        <v>216.47053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3">
        <v>0</v>
      </c>
      <c r="W23" s="3">
        <v>0</v>
      </c>
      <c r="X23" s="4">
        <f t="shared" si="0"/>
        <v>98.643599999999992</v>
      </c>
      <c r="Y23" s="4">
        <f t="shared" si="0"/>
        <v>450.72370000000001</v>
      </c>
      <c r="Z23" s="17"/>
    </row>
    <row r="24" spans="1:26">
      <c r="A24" s="61" t="s">
        <v>34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267.13598999999999</v>
      </c>
      <c r="K24" s="1">
        <v>1180.08637</v>
      </c>
      <c r="L24" s="1">
        <v>265.69380999999998</v>
      </c>
      <c r="M24" s="1">
        <v>1127.8422800000001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3">
        <v>0</v>
      </c>
      <c r="W24" s="3">
        <v>0</v>
      </c>
      <c r="X24" s="4">
        <f t="shared" si="0"/>
        <v>532.82979999999998</v>
      </c>
      <c r="Y24" s="4">
        <f t="shared" si="0"/>
        <v>2307.9286499999998</v>
      </c>
      <c r="Z24" s="17"/>
    </row>
    <row r="25" spans="1:26">
      <c r="A25" s="61" t="s">
        <v>35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601.27885000000003</v>
      </c>
      <c r="K25" s="1">
        <v>2718.6410599999999</v>
      </c>
      <c r="L25" s="1">
        <v>740.70650000000001</v>
      </c>
      <c r="M25" s="1">
        <v>3042.5238899999999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3">
        <v>0</v>
      </c>
      <c r="W25" s="3">
        <v>0</v>
      </c>
      <c r="X25" s="4">
        <f t="shared" si="0"/>
        <v>1341.9853499999999</v>
      </c>
      <c r="Y25" s="4">
        <f t="shared" si="0"/>
        <v>5761.1649500000003</v>
      </c>
      <c r="Z25" s="17"/>
    </row>
    <row r="26" spans="1:26">
      <c r="A26" s="61" t="s">
        <v>36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395.74986999999999</v>
      </c>
      <c r="K26" s="1">
        <v>1762.85151</v>
      </c>
      <c r="L26" s="1">
        <v>470.12051000000002</v>
      </c>
      <c r="M26" s="1">
        <v>1953.3182999999999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3">
        <v>0</v>
      </c>
      <c r="W26" s="3">
        <v>0</v>
      </c>
      <c r="X26" s="4">
        <f t="shared" si="0"/>
        <v>865.87038000000007</v>
      </c>
      <c r="Y26" s="4">
        <f t="shared" si="0"/>
        <v>3716.1698099999999</v>
      </c>
      <c r="Z26" s="17"/>
    </row>
    <row r="27" spans="1:26">
      <c r="A27" s="61" t="s">
        <v>37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0.25245000000000001</v>
      </c>
      <c r="K27" s="1">
        <v>1.0345299999999999</v>
      </c>
      <c r="L27" s="1">
        <v>0.22774</v>
      </c>
      <c r="M27" s="1">
        <v>0.84614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3">
        <v>0</v>
      </c>
      <c r="W27" s="3">
        <v>0</v>
      </c>
      <c r="X27" s="4">
        <f t="shared" si="0"/>
        <v>0.48019000000000001</v>
      </c>
      <c r="Y27" s="4">
        <f t="shared" si="0"/>
        <v>1.8806699999999998</v>
      </c>
      <c r="Z27" s="17"/>
    </row>
    <row r="28" spans="1:26">
      <c r="A28" s="61" t="s">
        <v>38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472.72811000000002</v>
      </c>
      <c r="K28" s="1">
        <v>2157.0291499999998</v>
      </c>
      <c r="L28" s="1">
        <v>494.88484</v>
      </c>
      <c r="M28" s="1">
        <v>2082.6545299999998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3">
        <v>0</v>
      </c>
      <c r="W28" s="3">
        <v>0</v>
      </c>
      <c r="X28" s="4">
        <f t="shared" si="0"/>
        <v>967.61294999999996</v>
      </c>
      <c r="Y28" s="4">
        <f t="shared" si="0"/>
        <v>4239.6836800000001</v>
      </c>
      <c r="Z28" s="17"/>
    </row>
    <row r="29" spans="1:26">
      <c r="A29" s="61" t="s">
        <v>39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54.704000000000001</v>
      </c>
      <c r="K29" s="1">
        <v>208.14282</v>
      </c>
      <c r="L29" s="1">
        <v>50.647880000000001</v>
      </c>
      <c r="M29" s="1">
        <v>192.57128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3">
        <v>0</v>
      </c>
      <c r="W29" s="3">
        <v>0</v>
      </c>
      <c r="X29" s="4">
        <f t="shared" si="0"/>
        <v>105.35187999999999</v>
      </c>
      <c r="Y29" s="4">
        <f t="shared" si="0"/>
        <v>400.71410000000003</v>
      </c>
      <c r="Z29" s="17"/>
    </row>
    <row r="30" spans="1:26">
      <c r="A30" s="61" t="s">
        <v>40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3.0952199999999999</v>
      </c>
      <c r="K30" s="1">
        <v>13.06827</v>
      </c>
      <c r="L30" s="1">
        <v>2.52617</v>
      </c>
      <c r="M30" s="1">
        <v>10.46819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3">
        <v>0</v>
      </c>
      <c r="W30" s="3">
        <v>0</v>
      </c>
      <c r="X30" s="4">
        <f t="shared" si="0"/>
        <v>5.6213899999999999</v>
      </c>
      <c r="Y30" s="4">
        <f t="shared" si="0"/>
        <v>23.536459999999998</v>
      </c>
      <c r="Z30" s="17"/>
    </row>
    <row r="31" spans="1:26">
      <c r="A31" s="61" t="s">
        <v>41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2.1524899999999998</v>
      </c>
      <c r="K31" s="1">
        <v>8.1091800000000003</v>
      </c>
      <c r="L31" s="1">
        <v>1.9351400000000001</v>
      </c>
      <c r="M31" s="1">
        <v>7.1753299999999998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3">
        <v>0</v>
      </c>
      <c r="W31" s="3">
        <v>0</v>
      </c>
      <c r="X31" s="4">
        <f t="shared" si="0"/>
        <v>4.0876299999999999</v>
      </c>
      <c r="Y31" s="4">
        <f t="shared" si="0"/>
        <v>15.284510000000001</v>
      </c>
      <c r="Z31" s="17"/>
    </row>
    <row r="32" spans="1:26">
      <c r="A32" s="61" t="s">
        <v>42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8.7800000000000003E-2</v>
      </c>
      <c r="K32" s="1">
        <v>0.29391</v>
      </c>
      <c r="L32" s="1">
        <v>6.8479999999999999E-2</v>
      </c>
      <c r="M32" s="1">
        <v>0.28908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3">
        <v>0</v>
      </c>
      <c r="W32" s="3">
        <v>0</v>
      </c>
      <c r="X32" s="4">
        <f t="shared" si="0"/>
        <v>0.15628</v>
      </c>
      <c r="Y32" s="4">
        <f t="shared" si="0"/>
        <v>0.58299000000000001</v>
      </c>
      <c r="Z32" s="17"/>
    </row>
    <row r="33" spans="1:26">
      <c r="A33" s="61" t="s">
        <v>43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3.98875</v>
      </c>
      <c r="K33" s="1">
        <v>16.91798</v>
      </c>
      <c r="L33" s="1">
        <v>3.6152799999999998</v>
      </c>
      <c r="M33" s="1">
        <v>14.79546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3">
        <v>0</v>
      </c>
      <c r="W33" s="3">
        <v>0</v>
      </c>
      <c r="X33" s="4">
        <f t="shared" si="0"/>
        <v>7.6040299999999998</v>
      </c>
      <c r="Y33" s="4">
        <f t="shared" si="0"/>
        <v>31.713439999999999</v>
      </c>
      <c r="Z33" s="17"/>
    </row>
    <row r="34" spans="1:26">
      <c r="A34" s="61" t="s">
        <v>44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281.10480999999999</v>
      </c>
      <c r="K34" s="1">
        <v>896.83852999999999</v>
      </c>
      <c r="L34" s="1">
        <v>238.63558</v>
      </c>
      <c r="M34" s="1">
        <v>753.23681999999997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3">
        <v>0</v>
      </c>
      <c r="W34" s="3">
        <v>0</v>
      </c>
      <c r="X34" s="4">
        <f t="shared" si="0"/>
        <v>519.74038999999993</v>
      </c>
      <c r="Y34" s="4">
        <f t="shared" si="0"/>
        <v>1650.0753500000001</v>
      </c>
      <c r="Z34" s="17"/>
    </row>
    <row r="35" spans="1:26">
      <c r="A35" s="61" t="s">
        <v>57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38.773600000000002</v>
      </c>
      <c r="K35" s="1">
        <v>147.30234999999999</v>
      </c>
      <c r="L35" s="1">
        <v>57.642580000000002</v>
      </c>
      <c r="M35" s="1">
        <v>208.92919000000001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3">
        <v>0</v>
      </c>
      <c r="W35" s="3">
        <v>0</v>
      </c>
      <c r="X35" s="4">
        <f t="shared" si="0"/>
        <v>96.416179999999997</v>
      </c>
      <c r="Y35" s="4">
        <f t="shared" si="0"/>
        <v>356.23154</v>
      </c>
      <c r="Z35" s="17"/>
    </row>
    <row r="36" spans="1:26">
      <c r="A36" s="61" t="s">
        <v>46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253.56058999999999</v>
      </c>
      <c r="K36" s="1">
        <v>1061.8914600000001</v>
      </c>
      <c r="L36" s="1">
        <v>245.2535</v>
      </c>
      <c r="M36" s="1">
        <v>958.97528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3">
        <v>0</v>
      </c>
      <c r="W36" s="3">
        <v>0</v>
      </c>
      <c r="X36" s="4">
        <f t="shared" si="0"/>
        <v>498.81408999999996</v>
      </c>
      <c r="Y36" s="4">
        <f t="shared" si="0"/>
        <v>2020.8667399999999</v>
      </c>
      <c r="Z36" s="17"/>
    </row>
    <row r="37" spans="1:26">
      <c r="A37" s="61" t="s">
        <v>47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836.57164999999998</v>
      </c>
      <c r="K37" s="1">
        <v>4139.63033</v>
      </c>
      <c r="L37" s="1">
        <v>876.66349000000002</v>
      </c>
      <c r="M37" s="1">
        <v>4049.2507300000002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3">
        <v>0</v>
      </c>
      <c r="W37" s="3">
        <v>0</v>
      </c>
      <c r="X37" s="4">
        <f t="shared" si="0"/>
        <v>1713.23514</v>
      </c>
      <c r="Y37" s="4">
        <f t="shared" si="0"/>
        <v>8188.8810599999997</v>
      </c>
      <c r="Z37" s="17"/>
    </row>
    <row r="38" spans="1:26">
      <c r="A38" s="61" t="s">
        <v>48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2.9319999999999999E-2</v>
      </c>
      <c r="L38" s="1">
        <v>0</v>
      </c>
      <c r="M38" s="1">
        <v>2.418E-2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3">
        <v>0</v>
      </c>
      <c r="W38" s="3">
        <v>0</v>
      </c>
      <c r="X38" s="4">
        <f t="shared" si="0"/>
        <v>0</v>
      </c>
      <c r="Y38" s="4">
        <f t="shared" si="0"/>
        <v>5.3499999999999999E-2</v>
      </c>
      <c r="Z38" s="17"/>
    </row>
    <row r="39" spans="1:26">
      <c r="A39" s="61" t="s">
        <v>49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505.37058000000002</v>
      </c>
      <c r="K39" s="1">
        <v>2136.4678899999999</v>
      </c>
      <c r="L39" s="1">
        <v>566.38815999999997</v>
      </c>
      <c r="M39" s="1">
        <v>2237.1182399999998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3">
        <v>0</v>
      </c>
      <c r="W39" s="3">
        <v>0</v>
      </c>
      <c r="X39" s="4">
        <f t="shared" si="0"/>
        <v>1071.75874</v>
      </c>
      <c r="Y39" s="4">
        <f t="shared" si="0"/>
        <v>4373.5861299999997</v>
      </c>
      <c r="Z39" s="17"/>
    </row>
    <row r="40" spans="1:26">
      <c r="A40" s="61" t="s">
        <v>50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259.07452000000001</v>
      </c>
      <c r="K40" s="1">
        <v>1000.68959</v>
      </c>
      <c r="L40" s="1">
        <v>251.58013</v>
      </c>
      <c r="M40" s="1">
        <v>941.44042999999999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3">
        <v>0</v>
      </c>
      <c r="W40" s="3">
        <v>0</v>
      </c>
      <c r="X40" s="4">
        <f t="shared" si="0"/>
        <v>510.65465</v>
      </c>
      <c r="Y40" s="4">
        <f t="shared" si="0"/>
        <v>1942.1300200000001</v>
      </c>
      <c r="Z40" s="17"/>
    </row>
    <row r="41" spans="1:26">
      <c r="A41" s="61" t="s">
        <v>51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31.655919999999998</v>
      </c>
      <c r="K41" s="1">
        <v>145.24396999999999</v>
      </c>
      <c r="L41" s="1">
        <v>32.175170000000001</v>
      </c>
      <c r="M41" s="1">
        <v>139.24055000000001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3">
        <v>0</v>
      </c>
      <c r="W41" s="3">
        <v>0</v>
      </c>
      <c r="X41" s="4">
        <f t="shared" si="0"/>
        <v>63.831090000000003</v>
      </c>
      <c r="Y41" s="4">
        <f t="shared" si="0"/>
        <v>284.48451999999997</v>
      </c>
      <c r="Z41" s="17"/>
    </row>
    <row r="42" spans="1:26">
      <c r="A42" s="61" t="s">
        <v>52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1106.74353</v>
      </c>
      <c r="K42" s="1">
        <v>4420.3440499999997</v>
      </c>
      <c r="L42" s="1">
        <v>1039.6926000000001</v>
      </c>
      <c r="M42" s="1">
        <v>3864.8871600000002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3">
        <v>0</v>
      </c>
      <c r="W42" s="3">
        <v>0</v>
      </c>
      <c r="X42" s="4">
        <f t="shared" si="0"/>
        <v>2146.43613</v>
      </c>
      <c r="Y42" s="4">
        <f t="shared" si="0"/>
        <v>8285.2312099999999</v>
      </c>
      <c r="Z42" s="17"/>
    </row>
    <row r="43" spans="1:26">
      <c r="A43" s="61" t="s">
        <v>53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63.329189999999997</v>
      </c>
      <c r="K43" s="1">
        <v>269.15868</v>
      </c>
      <c r="L43" s="1">
        <v>57.287080000000003</v>
      </c>
      <c r="M43" s="1">
        <v>229.83294000000001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3">
        <v>0</v>
      </c>
      <c r="W43" s="3">
        <v>0</v>
      </c>
      <c r="X43" s="4">
        <f t="shared" si="0"/>
        <v>120.61627</v>
      </c>
      <c r="Y43" s="4">
        <f t="shared" si="0"/>
        <v>498.99162000000001</v>
      </c>
      <c r="Z43" s="17"/>
    </row>
    <row r="44" spans="1:26">
      <c r="A44" s="61" t="s">
        <v>54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407.80243999999999</v>
      </c>
      <c r="K44" s="1">
        <v>1793.7647400000001</v>
      </c>
      <c r="L44" s="1">
        <v>382.73824000000002</v>
      </c>
      <c r="M44" s="1">
        <v>1589.5048300000001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3">
        <v>0</v>
      </c>
      <c r="W44" s="3">
        <v>0</v>
      </c>
      <c r="X44" s="4">
        <f t="shared" si="0"/>
        <v>790.54068000000007</v>
      </c>
      <c r="Y44" s="4">
        <f t="shared" si="0"/>
        <v>3383.2695700000004</v>
      </c>
      <c r="Z44" s="17"/>
    </row>
    <row r="45" spans="1:26">
      <c r="A45" s="14" t="s">
        <v>58</v>
      </c>
      <c r="B45" s="4">
        <f t="shared" ref="B45:Y45" si="1">SUM(B9:B44)</f>
        <v>0</v>
      </c>
      <c r="C45" s="4">
        <f t="shared" si="1"/>
        <v>0</v>
      </c>
      <c r="D45" s="4">
        <f t="shared" si="1"/>
        <v>0</v>
      </c>
      <c r="E45" s="4">
        <f t="shared" si="1"/>
        <v>0</v>
      </c>
      <c r="F45" s="4">
        <f t="shared" si="1"/>
        <v>0</v>
      </c>
      <c r="G45" s="4">
        <f t="shared" si="1"/>
        <v>0</v>
      </c>
      <c r="H45" s="4">
        <f t="shared" si="1"/>
        <v>0</v>
      </c>
      <c r="I45" s="4">
        <f t="shared" si="1"/>
        <v>0</v>
      </c>
      <c r="J45" s="4">
        <f t="shared" si="1"/>
        <v>7858.8743200000017</v>
      </c>
      <c r="K45" s="4">
        <f t="shared" si="1"/>
        <v>33980.585720000003</v>
      </c>
      <c r="L45" s="4">
        <f t="shared" si="1"/>
        <v>8067.4966400000003</v>
      </c>
      <c r="M45" s="4">
        <f t="shared" si="1"/>
        <v>32846.756209999992</v>
      </c>
      <c r="N45" s="4">
        <f t="shared" si="1"/>
        <v>0</v>
      </c>
      <c r="O45" s="4">
        <f t="shared" si="1"/>
        <v>0</v>
      </c>
      <c r="P45" s="4">
        <f t="shared" si="1"/>
        <v>0</v>
      </c>
      <c r="Q45" s="4">
        <f t="shared" si="1"/>
        <v>0</v>
      </c>
      <c r="R45" s="4">
        <f t="shared" si="1"/>
        <v>0</v>
      </c>
      <c r="S45" s="4">
        <f t="shared" si="1"/>
        <v>0</v>
      </c>
      <c r="T45" s="4">
        <f t="shared" si="1"/>
        <v>0</v>
      </c>
      <c r="U45" s="4">
        <f t="shared" si="1"/>
        <v>0</v>
      </c>
      <c r="V45" s="4">
        <f t="shared" si="1"/>
        <v>0</v>
      </c>
      <c r="W45" s="4">
        <f t="shared" si="1"/>
        <v>0</v>
      </c>
      <c r="X45" s="4">
        <f t="shared" si="1"/>
        <v>15926.37096</v>
      </c>
      <c r="Y45" s="4">
        <f t="shared" si="1"/>
        <v>66827.341929999995</v>
      </c>
      <c r="Z45" s="15"/>
    </row>
    <row r="46" spans="1:26">
      <c r="X46" s="60"/>
      <c r="Y46" s="60"/>
    </row>
  </sheetData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46"/>
  <sheetViews>
    <sheetView workbookViewId="0">
      <selection activeCell="E33" sqref="E33"/>
    </sheetView>
  </sheetViews>
  <sheetFormatPr defaultRowHeight="12"/>
  <cols>
    <col min="1" max="1" width="29.28515625" style="8" customWidth="1"/>
    <col min="2" max="3" width="9.140625" style="8"/>
    <col min="4" max="4" width="12" style="8" customWidth="1"/>
    <col min="5" max="24" width="9.140625" style="8"/>
    <col min="25" max="25" width="12.140625" style="8" customWidth="1"/>
    <col min="26" max="256" width="9.140625" style="8"/>
    <col min="257" max="257" width="29.28515625" style="8" customWidth="1"/>
    <col min="258" max="259" width="9.140625" style="8"/>
    <col min="260" max="260" width="12" style="8" customWidth="1"/>
    <col min="261" max="280" width="9.140625" style="8"/>
    <col min="281" max="281" width="12.140625" style="8" customWidth="1"/>
    <col min="282" max="512" width="9.140625" style="8"/>
    <col min="513" max="513" width="29.28515625" style="8" customWidth="1"/>
    <col min="514" max="515" width="9.140625" style="8"/>
    <col min="516" max="516" width="12" style="8" customWidth="1"/>
    <col min="517" max="536" width="9.140625" style="8"/>
    <col min="537" max="537" width="12.140625" style="8" customWidth="1"/>
    <col min="538" max="768" width="9.140625" style="8"/>
    <col min="769" max="769" width="29.28515625" style="8" customWidth="1"/>
    <col min="770" max="771" width="9.140625" style="8"/>
    <col min="772" max="772" width="12" style="8" customWidth="1"/>
    <col min="773" max="792" width="9.140625" style="8"/>
    <col min="793" max="793" width="12.140625" style="8" customWidth="1"/>
    <col min="794" max="1024" width="9.140625" style="8"/>
    <col min="1025" max="1025" width="29.28515625" style="8" customWidth="1"/>
    <col min="1026" max="1027" width="9.140625" style="8"/>
    <col min="1028" max="1028" width="12" style="8" customWidth="1"/>
    <col min="1029" max="1048" width="9.140625" style="8"/>
    <col min="1049" max="1049" width="12.140625" style="8" customWidth="1"/>
    <col min="1050" max="1280" width="9.140625" style="8"/>
    <col min="1281" max="1281" width="29.28515625" style="8" customWidth="1"/>
    <col min="1282" max="1283" width="9.140625" style="8"/>
    <col min="1284" max="1284" width="12" style="8" customWidth="1"/>
    <col min="1285" max="1304" width="9.140625" style="8"/>
    <col min="1305" max="1305" width="12.140625" style="8" customWidth="1"/>
    <col min="1306" max="1536" width="9.140625" style="8"/>
    <col min="1537" max="1537" width="29.28515625" style="8" customWidth="1"/>
    <col min="1538" max="1539" width="9.140625" style="8"/>
    <col min="1540" max="1540" width="12" style="8" customWidth="1"/>
    <col min="1541" max="1560" width="9.140625" style="8"/>
    <col min="1561" max="1561" width="12.140625" style="8" customWidth="1"/>
    <col min="1562" max="1792" width="9.140625" style="8"/>
    <col min="1793" max="1793" width="29.28515625" style="8" customWidth="1"/>
    <col min="1794" max="1795" width="9.140625" style="8"/>
    <col min="1796" max="1796" width="12" style="8" customWidth="1"/>
    <col min="1797" max="1816" width="9.140625" style="8"/>
    <col min="1817" max="1817" width="12.140625" style="8" customWidth="1"/>
    <col min="1818" max="2048" width="9.140625" style="8"/>
    <col min="2049" max="2049" width="29.28515625" style="8" customWidth="1"/>
    <col min="2050" max="2051" width="9.140625" style="8"/>
    <col min="2052" max="2052" width="12" style="8" customWidth="1"/>
    <col min="2053" max="2072" width="9.140625" style="8"/>
    <col min="2073" max="2073" width="12.140625" style="8" customWidth="1"/>
    <col min="2074" max="2304" width="9.140625" style="8"/>
    <col min="2305" max="2305" width="29.28515625" style="8" customWidth="1"/>
    <col min="2306" max="2307" width="9.140625" style="8"/>
    <col min="2308" max="2308" width="12" style="8" customWidth="1"/>
    <col min="2309" max="2328" width="9.140625" style="8"/>
    <col min="2329" max="2329" width="12.140625" style="8" customWidth="1"/>
    <col min="2330" max="2560" width="9.140625" style="8"/>
    <col min="2561" max="2561" width="29.28515625" style="8" customWidth="1"/>
    <col min="2562" max="2563" width="9.140625" style="8"/>
    <col min="2564" max="2564" width="12" style="8" customWidth="1"/>
    <col min="2565" max="2584" width="9.140625" style="8"/>
    <col min="2585" max="2585" width="12.140625" style="8" customWidth="1"/>
    <col min="2586" max="2816" width="9.140625" style="8"/>
    <col min="2817" max="2817" width="29.28515625" style="8" customWidth="1"/>
    <col min="2818" max="2819" width="9.140625" style="8"/>
    <col min="2820" max="2820" width="12" style="8" customWidth="1"/>
    <col min="2821" max="2840" width="9.140625" style="8"/>
    <col min="2841" max="2841" width="12.140625" style="8" customWidth="1"/>
    <col min="2842" max="3072" width="9.140625" style="8"/>
    <col min="3073" max="3073" width="29.28515625" style="8" customWidth="1"/>
    <col min="3074" max="3075" width="9.140625" style="8"/>
    <col min="3076" max="3076" width="12" style="8" customWidth="1"/>
    <col min="3077" max="3096" width="9.140625" style="8"/>
    <col min="3097" max="3097" width="12.140625" style="8" customWidth="1"/>
    <col min="3098" max="3328" width="9.140625" style="8"/>
    <col min="3329" max="3329" width="29.28515625" style="8" customWidth="1"/>
    <col min="3330" max="3331" width="9.140625" style="8"/>
    <col min="3332" max="3332" width="12" style="8" customWidth="1"/>
    <col min="3333" max="3352" width="9.140625" style="8"/>
    <col min="3353" max="3353" width="12.140625" style="8" customWidth="1"/>
    <col min="3354" max="3584" width="9.140625" style="8"/>
    <col min="3585" max="3585" width="29.28515625" style="8" customWidth="1"/>
    <col min="3586" max="3587" width="9.140625" style="8"/>
    <col min="3588" max="3588" width="12" style="8" customWidth="1"/>
    <col min="3589" max="3608" width="9.140625" style="8"/>
    <col min="3609" max="3609" width="12.140625" style="8" customWidth="1"/>
    <col min="3610" max="3840" width="9.140625" style="8"/>
    <col min="3841" max="3841" width="29.28515625" style="8" customWidth="1"/>
    <col min="3842" max="3843" width="9.140625" style="8"/>
    <col min="3844" max="3844" width="12" style="8" customWidth="1"/>
    <col min="3845" max="3864" width="9.140625" style="8"/>
    <col min="3865" max="3865" width="12.140625" style="8" customWidth="1"/>
    <col min="3866" max="4096" width="9.140625" style="8"/>
    <col min="4097" max="4097" width="29.28515625" style="8" customWidth="1"/>
    <col min="4098" max="4099" width="9.140625" style="8"/>
    <col min="4100" max="4100" width="12" style="8" customWidth="1"/>
    <col min="4101" max="4120" width="9.140625" style="8"/>
    <col min="4121" max="4121" width="12.140625" style="8" customWidth="1"/>
    <col min="4122" max="4352" width="9.140625" style="8"/>
    <col min="4353" max="4353" width="29.28515625" style="8" customWidth="1"/>
    <col min="4354" max="4355" width="9.140625" style="8"/>
    <col min="4356" max="4356" width="12" style="8" customWidth="1"/>
    <col min="4357" max="4376" width="9.140625" style="8"/>
    <col min="4377" max="4377" width="12.140625" style="8" customWidth="1"/>
    <col min="4378" max="4608" width="9.140625" style="8"/>
    <col min="4609" max="4609" width="29.28515625" style="8" customWidth="1"/>
    <col min="4610" max="4611" width="9.140625" style="8"/>
    <col min="4612" max="4612" width="12" style="8" customWidth="1"/>
    <col min="4613" max="4632" width="9.140625" style="8"/>
    <col min="4633" max="4633" width="12.140625" style="8" customWidth="1"/>
    <col min="4634" max="4864" width="9.140625" style="8"/>
    <col min="4865" max="4865" width="29.28515625" style="8" customWidth="1"/>
    <col min="4866" max="4867" width="9.140625" style="8"/>
    <col min="4868" max="4868" width="12" style="8" customWidth="1"/>
    <col min="4869" max="4888" width="9.140625" style="8"/>
    <col min="4889" max="4889" width="12.140625" style="8" customWidth="1"/>
    <col min="4890" max="5120" width="9.140625" style="8"/>
    <col min="5121" max="5121" width="29.28515625" style="8" customWidth="1"/>
    <col min="5122" max="5123" width="9.140625" style="8"/>
    <col min="5124" max="5124" width="12" style="8" customWidth="1"/>
    <col min="5125" max="5144" width="9.140625" style="8"/>
    <col min="5145" max="5145" width="12.140625" style="8" customWidth="1"/>
    <col min="5146" max="5376" width="9.140625" style="8"/>
    <col min="5377" max="5377" width="29.28515625" style="8" customWidth="1"/>
    <col min="5378" max="5379" width="9.140625" style="8"/>
    <col min="5380" max="5380" width="12" style="8" customWidth="1"/>
    <col min="5381" max="5400" width="9.140625" style="8"/>
    <col min="5401" max="5401" width="12.140625" style="8" customWidth="1"/>
    <col min="5402" max="5632" width="9.140625" style="8"/>
    <col min="5633" max="5633" width="29.28515625" style="8" customWidth="1"/>
    <col min="5634" max="5635" width="9.140625" style="8"/>
    <col min="5636" max="5636" width="12" style="8" customWidth="1"/>
    <col min="5637" max="5656" width="9.140625" style="8"/>
    <col min="5657" max="5657" width="12.140625" style="8" customWidth="1"/>
    <col min="5658" max="5888" width="9.140625" style="8"/>
    <col min="5889" max="5889" width="29.28515625" style="8" customWidth="1"/>
    <col min="5890" max="5891" width="9.140625" style="8"/>
    <col min="5892" max="5892" width="12" style="8" customWidth="1"/>
    <col min="5893" max="5912" width="9.140625" style="8"/>
    <col min="5913" max="5913" width="12.140625" style="8" customWidth="1"/>
    <col min="5914" max="6144" width="9.140625" style="8"/>
    <col min="6145" max="6145" width="29.28515625" style="8" customWidth="1"/>
    <col min="6146" max="6147" width="9.140625" style="8"/>
    <col min="6148" max="6148" width="12" style="8" customWidth="1"/>
    <col min="6149" max="6168" width="9.140625" style="8"/>
    <col min="6169" max="6169" width="12.140625" style="8" customWidth="1"/>
    <col min="6170" max="6400" width="9.140625" style="8"/>
    <col min="6401" max="6401" width="29.28515625" style="8" customWidth="1"/>
    <col min="6402" max="6403" width="9.140625" style="8"/>
    <col min="6404" max="6404" width="12" style="8" customWidth="1"/>
    <col min="6405" max="6424" width="9.140625" style="8"/>
    <col min="6425" max="6425" width="12.140625" style="8" customWidth="1"/>
    <col min="6426" max="6656" width="9.140625" style="8"/>
    <col min="6657" max="6657" width="29.28515625" style="8" customWidth="1"/>
    <col min="6658" max="6659" width="9.140625" style="8"/>
    <col min="6660" max="6660" width="12" style="8" customWidth="1"/>
    <col min="6661" max="6680" width="9.140625" style="8"/>
    <col min="6681" max="6681" width="12.140625" style="8" customWidth="1"/>
    <col min="6682" max="6912" width="9.140625" style="8"/>
    <col min="6913" max="6913" width="29.28515625" style="8" customWidth="1"/>
    <col min="6914" max="6915" width="9.140625" style="8"/>
    <col min="6916" max="6916" width="12" style="8" customWidth="1"/>
    <col min="6917" max="6936" width="9.140625" style="8"/>
    <col min="6937" max="6937" width="12.140625" style="8" customWidth="1"/>
    <col min="6938" max="7168" width="9.140625" style="8"/>
    <col min="7169" max="7169" width="29.28515625" style="8" customWidth="1"/>
    <col min="7170" max="7171" width="9.140625" style="8"/>
    <col min="7172" max="7172" width="12" style="8" customWidth="1"/>
    <col min="7173" max="7192" width="9.140625" style="8"/>
    <col min="7193" max="7193" width="12.140625" style="8" customWidth="1"/>
    <col min="7194" max="7424" width="9.140625" style="8"/>
    <col min="7425" max="7425" width="29.28515625" style="8" customWidth="1"/>
    <col min="7426" max="7427" width="9.140625" style="8"/>
    <col min="7428" max="7428" width="12" style="8" customWidth="1"/>
    <col min="7429" max="7448" width="9.140625" style="8"/>
    <col min="7449" max="7449" width="12.140625" style="8" customWidth="1"/>
    <col min="7450" max="7680" width="9.140625" style="8"/>
    <col min="7681" max="7681" width="29.28515625" style="8" customWidth="1"/>
    <col min="7682" max="7683" width="9.140625" style="8"/>
    <col min="7684" max="7684" width="12" style="8" customWidth="1"/>
    <col min="7685" max="7704" width="9.140625" style="8"/>
    <col min="7705" max="7705" width="12.140625" style="8" customWidth="1"/>
    <col min="7706" max="7936" width="9.140625" style="8"/>
    <col min="7937" max="7937" width="29.28515625" style="8" customWidth="1"/>
    <col min="7938" max="7939" width="9.140625" style="8"/>
    <col min="7940" max="7940" width="12" style="8" customWidth="1"/>
    <col min="7941" max="7960" width="9.140625" style="8"/>
    <col min="7961" max="7961" width="12.140625" style="8" customWidth="1"/>
    <col min="7962" max="8192" width="9.140625" style="8"/>
    <col min="8193" max="8193" width="29.28515625" style="8" customWidth="1"/>
    <col min="8194" max="8195" width="9.140625" style="8"/>
    <col min="8196" max="8196" width="12" style="8" customWidth="1"/>
    <col min="8197" max="8216" width="9.140625" style="8"/>
    <col min="8217" max="8217" width="12.140625" style="8" customWidth="1"/>
    <col min="8218" max="8448" width="9.140625" style="8"/>
    <col min="8449" max="8449" width="29.28515625" style="8" customWidth="1"/>
    <col min="8450" max="8451" width="9.140625" style="8"/>
    <col min="8452" max="8452" width="12" style="8" customWidth="1"/>
    <col min="8453" max="8472" width="9.140625" style="8"/>
    <col min="8473" max="8473" width="12.140625" style="8" customWidth="1"/>
    <col min="8474" max="8704" width="9.140625" style="8"/>
    <col min="8705" max="8705" width="29.28515625" style="8" customWidth="1"/>
    <col min="8706" max="8707" width="9.140625" style="8"/>
    <col min="8708" max="8708" width="12" style="8" customWidth="1"/>
    <col min="8709" max="8728" width="9.140625" style="8"/>
    <col min="8729" max="8729" width="12.140625" style="8" customWidth="1"/>
    <col min="8730" max="8960" width="9.140625" style="8"/>
    <col min="8961" max="8961" width="29.28515625" style="8" customWidth="1"/>
    <col min="8962" max="8963" width="9.140625" style="8"/>
    <col min="8964" max="8964" width="12" style="8" customWidth="1"/>
    <col min="8965" max="8984" width="9.140625" style="8"/>
    <col min="8985" max="8985" width="12.140625" style="8" customWidth="1"/>
    <col min="8986" max="9216" width="9.140625" style="8"/>
    <col min="9217" max="9217" width="29.28515625" style="8" customWidth="1"/>
    <col min="9218" max="9219" width="9.140625" style="8"/>
    <col min="9220" max="9220" width="12" style="8" customWidth="1"/>
    <col min="9221" max="9240" width="9.140625" style="8"/>
    <col min="9241" max="9241" width="12.140625" style="8" customWidth="1"/>
    <col min="9242" max="9472" width="9.140625" style="8"/>
    <col min="9473" max="9473" width="29.28515625" style="8" customWidth="1"/>
    <col min="9474" max="9475" width="9.140625" style="8"/>
    <col min="9476" max="9476" width="12" style="8" customWidth="1"/>
    <col min="9477" max="9496" width="9.140625" style="8"/>
    <col min="9497" max="9497" width="12.140625" style="8" customWidth="1"/>
    <col min="9498" max="9728" width="9.140625" style="8"/>
    <col min="9729" max="9729" width="29.28515625" style="8" customWidth="1"/>
    <col min="9730" max="9731" width="9.140625" style="8"/>
    <col min="9732" max="9732" width="12" style="8" customWidth="1"/>
    <col min="9733" max="9752" width="9.140625" style="8"/>
    <col min="9753" max="9753" width="12.140625" style="8" customWidth="1"/>
    <col min="9754" max="9984" width="9.140625" style="8"/>
    <col min="9985" max="9985" width="29.28515625" style="8" customWidth="1"/>
    <col min="9986" max="9987" width="9.140625" style="8"/>
    <col min="9988" max="9988" width="12" style="8" customWidth="1"/>
    <col min="9989" max="10008" width="9.140625" style="8"/>
    <col min="10009" max="10009" width="12.140625" style="8" customWidth="1"/>
    <col min="10010" max="10240" width="9.140625" style="8"/>
    <col min="10241" max="10241" width="29.28515625" style="8" customWidth="1"/>
    <col min="10242" max="10243" width="9.140625" style="8"/>
    <col min="10244" max="10244" width="12" style="8" customWidth="1"/>
    <col min="10245" max="10264" width="9.140625" style="8"/>
    <col min="10265" max="10265" width="12.140625" style="8" customWidth="1"/>
    <col min="10266" max="10496" width="9.140625" style="8"/>
    <col min="10497" max="10497" width="29.28515625" style="8" customWidth="1"/>
    <col min="10498" max="10499" width="9.140625" style="8"/>
    <col min="10500" max="10500" width="12" style="8" customWidth="1"/>
    <col min="10501" max="10520" width="9.140625" style="8"/>
    <col min="10521" max="10521" width="12.140625" style="8" customWidth="1"/>
    <col min="10522" max="10752" width="9.140625" style="8"/>
    <col min="10753" max="10753" width="29.28515625" style="8" customWidth="1"/>
    <col min="10754" max="10755" width="9.140625" style="8"/>
    <col min="10756" max="10756" width="12" style="8" customWidth="1"/>
    <col min="10757" max="10776" width="9.140625" style="8"/>
    <col min="10777" max="10777" width="12.140625" style="8" customWidth="1"/>
    <col min="10778" max="11008" width="9.140625" style="8"/>
    <col min="11009" max="11009" width="29.28515625" style="8" customWidth="1"/>
    <col min="11010" max="11011" width="9.140625" style="8"/>
    <col min="11012" max="11012" width="12" style="8" customWidth="1"/>
    <col min="11013" max="11032" width="9.140625" style="8"/>
    <col min="11033" max="11033" width="12.140625" style="8" customWidth="1"/>
    <col min="11034" max="11264" width="9.140625" style="8"/>
    <col min="11265" max="11265" width="29.28515625" style="8" customWidth="1"/>
    <col min="11266" max="11267" width="9.140625" style="8"/>
    <col min="11268" max="11268" width="12" style="8" customWidth="1"/>
    <col min="11269" max="11288" width="9.140625" style="8"/>
    <col min="11289" max="11289" width="12.140625" style="8" customWidth="1"/>
    <col min="11290" max="11520" width="9.140625" style="8"/>
    <col min="11521" max="11521" width="29.28515625" style="8" customWidth="1"/>
    <col min="11522" max="11523" width="9.140625" style="8"/>
    <col min="11524" max="11524" width="12" style="8" customWidth="1"/>
    <col min="11525" max="11544" width="9.140625" style="8"/>
    <col min="11545" max="11545" width="12.140625" style="8" customWidth="1"/>
    <col min="11546" max="11776" width="9.140625" style="8"/>
    <col min="11777" max="11777" width="29.28515625" style="8" customWidth="1"/>
    <col min="11778" max="11779" width="9.140625" style="8"/>
    <col min="11780" max="11780" width="12" style="8" customWidth="1"/>
    <col min="11781" max="11800" width="9.140625" style="8"/>
    <col min="11801" max="11801" width="12.140625" style="8" customWidth="1"/>
    <col min="11802" max="12032" width="9.140625" style="8"/>
    <col min="12033" max="12033" width="29.28515625" style="8" customWidth="1"/>
    <col min="12034" max="12035" width="9.140625" style="8"/>
    <col min="12036" max="12036" width="12" style="8" customWidth="1"/>
    <col min="12037" max="12056" width="9.140625" style="8"/>
    <col min="12057" max="12057" width="12.140625" style="8" customWidth="1"/>
    <col min="12058" max="12288" width="9.140625" style="8"/>
    <col min="12289" max="12289" width="29.28515625" style="8" customWidth="1"/>
    <col min="12290" max="12291" width="9.140625" style="8"/>
    <col min="12292" max="12292" width="12" style="8" customWidth="1"/>
    <col min="12293" max="12312" width="9.140625" style="8"/>
    <col min="12313" max="12313" width="12.140625" style="8" customWidth="1"/>
    <col min="12314" max="12544" width="9.140625" style="8"/>
    <col min="12545" max="12545" width="29.28515625" style="8" customWidth="1"/>
    <col min="12546" max="12547" width="9.140625" style="8"/>
    <col min="12548" max="12548" width="12" style="8" customWidth="1"/>
    <col min="12549" max="12568" width="9.140625" style="8"/>
    <col min="12569" max="12569" width="12.140625" style="8" customWidth="1"/>
    <col min="12570" max="12800" width="9.140625" style="8"/>
    <col min="12801" max="12801" width="29.28515625" style="8" customWidth="1"/>
    <col min="12802" max="12803" width="9.140625" style="8"/>
    <col min="12804" max="12804" width="12" style="8" customWidth="1"/>
    <col min="12805" max="12824" width="9.140625" style="8"/>
    <col min="12825" max="12825" width="12.140625" style="8" customWidth="1"/>
    <col min="12826" max="13056" width="9.140625" style="8"/>
    <col min="13057" max="13057" width="29.28515625" style="8" customWidth="1"/>
    <col min="13058" max="13059" width="9.140625" style="8"/>
    <col min="13060" max="13060" width="12" style="8" customWidth="1"/>
    <col min="13061" max="13080" width="9.140625" style="8"/>
    <col min="13081" max="13081" width="12.140625" style="8" customWidth="1"/>
    <col min="13082" max="13312" width="9.140625" style="8"/>
    <col min="13313" max="13313" width="29.28515625" style="8" customWidth="1"/>
    <col min="13314" max="13315" width="9.140625" style="8"/>
    <col min="13316" max="13316" width="12" style="8" customWidth="1"/>
    <col min="13317" max="13336" width="9.140625" style="8"/>
    <col min="13337" max="13337" width="12.140625" style="8" customWidth="1"/>
    <col min="13338" max="13568" width="9.140625" style="8"/>
    <col min="13569" max="13569" width="29.28515625" style="8" customWidth="1"/>
    <col min="13570" max="13571" width="9.140625" style="8"/>
    <col min="13572" max="13572" width="12" style="8" customWidth="1"/>
    <col min="13573" max="13592" width="9.140625" style="8"/>
    <col min="13593" max="13593" width="12.140625" style="8" customWidth="1"/>
    <col min="13594" max="13824" width="9.140625" style="8"/>
    <col min="13825" max="13825" width="29.28515625" style="8" customWidth="1"/>
    <col min="13826" max="13827" width="9.140625" style="8"/>
    <col min="13828" max="13828" width="12" style="8" customWidth="1"/>
    <col min="13829" max="13848" width="9.140625" style="8"/>
    <col min="13849" max="13849" width="12.140625" style="8" customWidth="1"/>
    <col min="13850" max="14080" width="9.140625" style="8"/>
    <col min="14081" max="14081" width="29.28515625" style="8" customWidth="1"/>
    <col min="14082" max="14083" width="9.140625" style="8"/>
    <col min="14084" max="14084" width="12" style="8" customWidth="1"/>
    <col min="14085" max="14104" width="9.140625" style="8"/>
    <col min="14105" max="14105" width="12.140625" style="8" customWidth="1"/>
    <col min="14106" max="14336" width="9.140625" style="8"/>
    <col min="14337" max="14337" width="29.28515625" style="8" customWidth="1"/>
    <col min="14338" max="14339" width="9.140625" style="8"/>
    <col min="14340" max="14340" width="12" style="8" customWidth="1"/>
    <col min="14341" max="14360" width="9.140625" style="8"/>
    <col min="14361" max="14361" width="12.140625" style="8" customWidth="1"/>
    <col min="14362" max="14592" width="9.140625" style="8"/>
    <col min="14593" max="14593" width="29.28515625" style="8" customWidth="1"/>
    <col min="14594" max="14595" width="9.140625" style="8"/>
    <col min="14596" max="14596" width="12" style="8" customWidth="1"/>
    <col min="14597" max="14616" width="9.140625" style="8"/>
    <col min="14617" max="14617" width="12.140625" style="8" customWidth="1"/>
    <col min="14618" max="14848" width="9.140625" style="8"/>
    <col min="14849" max="14849" width="29.28515625" style="8" customWidth="1"/>
    <col min="14850" max="14851" width="9.140625" style="8"/>
    <col min="14852" max="14852" width="12" style="8" customWidth="1"/>
    <col min="14853" max="14872" width="9.140625" style="8"/>
    <col min="14873" max="14873" width="12.140625" style="8" customWidth="1"/>
    <col min="14874" max="15104" width="9.140625" style="8"/>
    <col min="15105" max="15105" width="29.28515625" style="8" customWidth="1"/>
    <col min="15106" max="15107" width="9.140625" style="8"/>
    <col min="15108" max="15108" width="12" style="8" customWidth="1"/>
    <col min="15109" max="15128" width="9.140625" style="8"/>
    <col min="15129" max="15129" width="12.140625" style="8" customWidth="1"/>
    <col min="15130" max="15360" width="9.140625" style="8"/>
    <col min="15361" max="15361" width="29.28515625" style="8" customWidth="1"/>
    <col min="15362" max="15363" width="9.140625" style="8"/>
    <col min="15364" max="15364" width="12" style="8" customWidth="1"/>
    <col min="15365" max="15384" width="9.140625" style="8"/>
    <col min="15385" max="15385" width="12.140625" style="8" customWidth="1"/>
    <col min="15386" max="15616" width="9.140625" style="8"/>
    <col min="15617" max="15617" width="29.28515625" style="8" customWidth="1"/>
    <col min="15618" max="15619" width="9.140625" style="8"/>
    <col min="15620" max="15620" width="12" style="8" customWidth="1"/>
    <col min="15621" max="15640" width="9.140625" style="8"/>
    <col min="15641" max="15641" width="12.140625" style="8" customWidth="1"/>
    <col min="15642" max="15872" width="9.140625" style="8"/>
    <col min="15873" max="15873" width="29.28515625" style="8" customWidth="1"/>
    <col min="15874" max="15875" width="9.140625" style="8"/>
    <col min="15876" max="15876" width="12" style="8" customWidth="1"/>
    <col min="15877" max="15896" width="9.140625" style="8"/>
    <col min="15897" max="15897" width="12.140625" style="8" customWidth="1"/>
    <col min="15898" max="16128" width="9.140625" style="8"/>
    <col min="16129" max="16129" width="29.28515625" style="8" customWidth="1"/>
    <col min="16130" max="16131" width="9.140625" style="8"/>
    <col min="16132" max="16132" width="12" style="8" customWidth="1"/>
    <col min="16133" max="16152" width="9.140625" style="8"/>
    <col min="16153" max="16153" width="12.140625" style="8" customWidth="1"/>
    <col min="16154" max="16384" width="9.140625" style="8"/>
  </cols>
  <sheetData>
    <row r="2" spans="1:27">
      <c r="A2" s="5" t="s">
        <v>0</v>
      </c>
      <c r="B2" s="63" t="s">
        <v>1</v>
      </c>
      <c r="C2" s="63"/>
      <c r="D2" s="63"/>
      <c r="E2" s="63"/>
      <c r="F2" s="6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</row>
    <row r="3" spans="1:27">
      <c r="A3" s="64" t="s">
        <v>56</v>
      </c>
      <c r="B3" s="64"/>
      <c r="C3" s="64"/>
      <c r="D3" s="64"/>
      <c r="E3" s="64"/>
      <c r="F3" s="6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7"/>
    </row>
    <row r="4" spans="1:27">
      <c r="A4" s="9"/>
      <c r="B4" s="65" t="s">
        <v>3</v>
      </c>
      <c r="C4" s="70"/>
      <c r="D4" s="65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2"/>
    </row>
    <row r="5" spans="1:27">
      <c r="A5" s="52"/>
      <c r="B5" s="53"/>
      <c r="C5" s="54" t="s">
        <v>60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13"/>
      <c r="AA5" s="6"/>
    </row>
    <row r="6" spans="1:27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13"/>
      <c r="AA6" s="6"/>
    </row>
    <row r="7" spans="1:27">
      <c r="A7" s="55"/>
      <c r="B7" s="62" t="s">
        <v>4</v>
      </c>
      <c r="C7" s="62"/>
      <c r="D7" s="62" t="s">
        <v>5</v>
      </c>
      <c r="E7" s="62"/>
      <c r="F7" s="62" t="s">
        <v>6</v>
      </c>
      <c r="G7" s="62"/>
      <c r="H7" s="62" t="s">
        <v>7</v>
      </c>
      <c r="I7" s="62"/>
      <c r="J7" s="62" t="s">
        <v>8</v>
      </c>
      <c r="K7" s="62"/>
      <c r="L7" s="62" t="s">
        <v>9</v>
      </c>
      <c r="M7" s="62"/>
      <c r="N7" s="62" t="s">
        <v>10</v>
      </c>
      <c r="O7" s="62"/>
      <c r="P7" s="62" t="s">
        <v>11</v>
      </c>
      <c r="Q7" s="62"/>
      <c r="R7" s="62" t="s">
        <v>12</v>
      </c>
      <c r="S7" s="62"/>
      <c r="T7" s="62" t="s">
        <v>13</v>
      </c>
      <c r="U7" s="62"/>
      <c r="V7" s="62" t="s">
        <v>14</v>
      </c>
      <c r="W7" s="62"/>
      <c r="X7" s="62" t="s">
        <v>15</v>
      </c>
      <c r="Y7" s="62"/>
      <c r="Z7" s="15"/>
      <c r="AA7" s="16"/>
    </row>
    <row r="8" spans="1:27" s="59" customFormat="1" ht="24">
      <c r="A8" s="55" t="s">
        <v>16</v>
      </c>
      <c r="B8" s="56" t="s">
        <v>17</v>
      </c>
      <c r="C8" s="56" t="s">
        <v>18</v>
      </c>
      <c r="D8" s="56" t="s">
        <v>17</v>
      </c>
      <c r="E8" s="56" t="s">
        <v>18</v>
      </c>
      <c r="F8" s="56" t="s">
        <v>17</v>
      </c>
      <c r="G8" s="56" t="s">
        <v>18</v>
      </c>
      <c r="H8" s="56" t="s">
        <v>17</v>
      </c>
      <c r="I8" s="56" t="s">
        <v>18</v>
      </c>
      <c r="J8" s="56" t="s">
        <v>17</v>
      </c>
      <c r="K8" s="56" t="s">
        <v>18</v>
      </c>
      <c r="L8" s="56" t="s">
        <v>17</v>
      </c>
      <c r="M8" s="56" t="s">
        <v>18</v>
      </c>
      <c r="N8" s="56" t="s">
        <v>17</v>
      </c>
      <c r="O8" s="56" t="s">
        <v>18</v>
      </c>
      <c r="P8" s="56" t="s">
        <v>17</v>
      </c>
      <c r="Q8" s="56" t="s">
        <v>18</v>
      </c>
      <c r="R8" s="56" t="s">
        <v>17</v>
      </c>
      <c r="S8" s="56" t="s">
        <v>18</v>
      </c>
      <c r="T8" s="56" t="s">
        <v>17</v>
      </c>
      <c r="U8" s="56" t="s">
        <v>18</v>
      </c>
      <c r="V8" s="56" t="s">
        <v>17</v>
      </c>
      <c r="W8" s="56" t="s">
        <v>18</v>
      </c>
      <c r="X8" s="56" t="s">
        <v>17</v>
      </c>
      <c r="Y8" s="56" t="s">
        <v>18</v>
      </c>
      <c r="Z8" s="57"/>
      <c r="AA8" s="58"/>
    </row>
    <row r="9" spans="1:27">
      <c r="A9" s="61" t="s">
        <v>19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44.473489999999998</v>
      </c>
      <c r="K9" s="1">
        <v>161.08485999999999</v>
      </c>
      <c r="L9" s="1">
        <v>28.159050000000001</v>
      </c>
      <c r="M9" s="1">
        <v>106.15774999999999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3">
        <v>0</v>
      </c>
      <c r="W9" s="3">
        <v>0</v>
      </c>
      <c r="X9" s="4">
        <f t="shared" ref="X9:Y44" si="0">B9+D9+F9+H9+J9+L9+N9+P9+R9+T9+V9</f>
        <v>72.632540000000006</v>
      </c>
      <c r="Y9" s="4">
        <f t="shared" si="0"/>
        <v>267.24261000000001</v>
      </c>
      <c r="Z9" s="17"/>
      <c r="AA9" s="6"/>
    </row>
    <row r="10" spans="1:27">
      <c r="A10" s="61" t="s">
        <v>20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561.00900000000001</v>
      </c>
      <c r="K10" s="1">
        <v>2229.9585400000001</v>
      </c>
      <c r="L10" s="1">
        <v>190.22886</v>
      </c>
      <c r="M10" s="1">
        <v>764.81443000000002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3">
        <v>0</v>
      </c>
      <c r="W10" s="3">
        <v>0</v>
      </c>
      <c r="X10" s="4">
        <f t="shared" si="0"/>
        <v>751.23785999999996</v>
      </c>
      <c r="Y10" s="4">
        <f t="shared" si="0"/>
        <v>2994.77297</v>
      </c>
      <c r="Z10" s="17"/>
      <c r="AA10" s="6"/>
    </row>
    <row r="11" spans="1:27">
      <c r="A11" s="61" t="s">
        <v>21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20.013559999999998</v>
      </c>
      <c r="K11" s="1">
        <v>43.58717</v>
      </c>
      <c r="L11" s="1">
        <v>5.4054799999999998</v>
      </c>
      <c r="M11" s="1">
        <v>19.443619999999999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3">
        <v>0</v>
      </c>
      <c r="W11" s="3">
        <v>0</v>
      </c>
      <c r="X11" s="4">
        <f t="shared" si="0"/>
        <v>25.419039999999999</v>
      </c>
      <c r="Y11" s="4">
        <f t="shared" si="0"/>
        <v>63.030789999999996</v>
      </c>
      <c r="Z11" s="17"/>
      <c r="AA11" s="6"/>
    </row>
    <row r="12" spans="1:27">
      <c r="A12" s="61" t="s">
        <v>22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325.29244</v>
      </c>
      <c r="K12" s="1">
        <v>1139.15158</v>
      </c>
      <c r="L12" s="1">
        <v>140.95787000000001</v>
      </c>
      <c r="M12" s="1">
        <v>567.12579000000005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3">
        <v>0</v>
      </c>
      <c r="W12" s="3">
        <v>0</v>
      </c>
      <c r="X12" s="4">
        <f t="shared" si="0"/>
        <v>466.25031000000001</v>
      </c>
      <c r="Y12" s="4">
        <f t="shared" si="0"/>
        <v>1706.27737</v>
      </c>
      <c r="Z12" s="17"/>
      <c r="AA12" s="6"/>
    </row>
    <row r="13" spans="1:27">
      <c r="A13" s="61" t="s">
        <v>23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613.64612</v>
      </c>
      <c r="K13" s="1">
        <v>2061.7850600000002</v>
      </c>
      <c r="L13" s="1">
        <v>238.99912</v>
      </c>
      <c r="M13" s="1">
        <v>843.26451999999995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3">
        <v>0</v>
      </c>
      <c r="W13" s="3">
        <v>0</v>
      </c>
      <c r="X13" s="4">
        <f t="shared" si="0"/>
        <v>852.64524000000006</v>
      </c>
      <c r="Y13" s="4">
        <f t="shared" si="0"/>
        <v>2905.0495799999999</v>
      </c>
      <c r="Z13" s="17"/>
      <c r="AA13" s="6"/>
    </row>
    <row r="14" spans="1:27">
      <c r="A14" s="61" t="s">
        <v>24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92.627510000000001</v>
      </c>
      <c r="K14" s="1">
        <v>297.05698000000001</v>
      </c>
      <c r="L14" s="1">
        <v>44.9559</v>
      </c>
      <c r="M14" s="1">
        <v>152.65056999999999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3">
        <v>0</v>
      </c>
      <c r="W14" s="3">
        <v>0</v>
      </c>
      <c r="X14" s="4">
        <f t="shared" si="0"/>
        <v>137.58341000000001</v>
      </c>
      <c r="Y14" s="4">
        <f t="shared" si="0"/>
        <v>449.70754999999997</v>
      </c>
      <c r="Z14" s="17"/>
      <c r="AA14" s="6"/>
    </row>
    <row r="15" spans="1:27">
      <c r="A15" s="61" t="s">
        <v>25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56.11271</v>
      </c>
      <c r="K15" s="1">
        <v>201.20398</v>
      </c>
      <c r="L15" s="1">
        <v>16.673539999999999</v>
      </c>
      <c r="M15" s="1">
        <v>62.971519999999998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3">
        <v>0</v>
      </c>
      <c r="W15" s="3">
        <v>0</v>
      </c>
      <c r="X15" s="4">
        <f t="shared" si="0"/>
        <v>72.786249999999995</v>
      </c>
      <c r="Y15" s="4">
        <f t="shared" si="0"/>
        <v>264.1755</v>
      </c>
      <c r="Z15" s="17"/>
      <c r="AA15" s="6"/>
    </row>
    <row r="16" spans="1:27">
      <c r="A16" s="61" t="s">
        <v>26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1.2903100000000001</v>
      </c>
      <c r="K16" s="1">
        <v>72.638819999999996</v>
      </c>
      <c r="L16" s="1">
        <v>0.74204999999999999</v>
      </c>
      <c r="M16" s="1">
        <v>40.781660000000002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3">
        <v>0</v>
      </c>
      <c r="W16" s="3">
        <v>0</v>
      </c>
      <c r="X16" s="4">
        <f t="shared" si="0"/>
        <v>2.0323600000000002</v>
      </c>
      <c r="Y16" s="4">
        <f t="shared" si="0"/>
        <v>113.42048</v>
      </c>
      <c r="Z16" s="17"/>
      <c r="AA16" s="6"/>
    </row>
    <row r="17" spans="1:26">
      <c r="A17" s="61" t="s">
        <v>27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5.4986499999999996</v>
      </c>
      <c r="K17" s="1">
        <v>48.862409999999997</v>
      </c>
      <c r="L17" s="1">
        <v>3.25888</v>
      </c>
      <c r="M17" s="1">
        <v>28.786110000000001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3">
        <v>0</v>
      </c>
      <c r="W17" s="3">
        <v>0</v>
      </c>
      <c r="X17" s="4">
        <f t="shared" si="0"/>
        <v>8.7575299999999991</v>
      </c>
      <c r="Y17" s="4">
        <f t="shared" si="0"/>
        <v>77.648519999999991</v>
      </c>
      <c r="Z17" s="17"/>
    </row>
    <row r="18" spans="1:26">
      <c r="A18" s="61" t="s">
        <v>28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2182.4154600000002</v>
      </c>
      <c r="K18" s="1">
        <v>7464.6981999999998</v>
      </c>
      <c r="L18" s="1">
        <v>1221.7809199999999</v>
      </c>
      <c r="M18" s="1">
        <v>4467.6064500000002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3">
        <v>0</v>
      </c>
      <c r="W18" s="3">
        <v>0</v>
      </c>
      <c r="X18" s="4">
        <f t="shared" si="0"/>
        <v>3404.1963800000003</v>
      </c>
      <c r="Y18" s="4">
        <f t="shared" si="0"/>
        <v>11932.30465</v>
      </c>
      <c r="Z18" s="17"/>
    </row>
    <row r="19" spans="1:26">
      <c r="A19" s="61" t="s">
        <v>29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44.584099999999999</v>
      </c>
      <c r="K19" s="1">
        <v>208.30517</v>
      </c>
      <c r="L19" s="1">
        <v>34.837940000000003</v>
      </c>
      <c r="M19" s="1">
        <v>183.01907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3">
        <v>0</v>
      </c>
      <c r="W19" s="3">
        <v>0</v>
      </c>
      <c r="X19" s="4">
        <f t="shared" si="0"/>
        <v>79.42204000000001</v>
      </c>
      <c r="Y19" s="4">
        <f t="shared" si="0"/>
        <v>391.32424000000003</v>
      </c>
      <c r="Z19" s="17"/>
    </row>
    <row r="20" spans="1:26">
      <c r="A20" s="61" t="s">
        <v>30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352.7722</v>
      </c>
      <c r="K20" s="1">
        <v>2374.7134799999999</v>
      </c>
      <c r="L20" s="1">
        <v>172.89604</v>
      </c>
      <c r="M20" s="1">
        <v>1155.6298099999999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3">
        <v>0</v>
      </c>
      <c r="W20" s="3">
        <v>0</v>
      </c>
      <c r="X20" s="4">
        <f t="shared" si="0"/>
        <v>525.66823999999997</v>
      </c>
      <c r="Y20" s="4">
        <f t="shared" si="0"/>
        <v>3530.3432899999998</v>
      </c>
      <c r="Z20" s="17"/>
    </row>
    <row r="21" spans="1:26">
      <c r="A21" s="61" t="s">
        <v>31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2018.27739</v>
      </c>
      <c r="K21" s="1">
        <v>5340.2920400000003</v>
      </c>
      <c r="L21" s="1">
        <v>825.20290999999997</v>
      </c>
      <c r="M21" s="1">
        <v>2512.7923500000002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3">
        <v>0</v>
      </c>
      <c r="W21" s="3">
        <v>0</v>
      </c>
      <c r="X21" s="4">
        <f t="shared" si="0"/>
        <v>2843.4803000000002</v>
      </c>
      <c r="Y21" s="4">
        <f t="shared" si="0"/>
        <v>7853.08439</v>
      </c>
      <c r="Z21" s="17"/>
    </row>
    <row r="22" spans="1:26">
      <c r="A22" s="61" t="s">
        <v>32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324.44538999999997</v>
      </c>
      <c r="K22" s="1">
        <v>1039.6495</v>
      </c>
      <c r="L22" s="1">
        <v>174.35272000000001</v>
      </c>
      <c r="M22" s="1">
        <v>620.12564999999995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3">
        <v>0</v>
      </c>
      <c r="W22" s="3">
        <v>0</v>
      </c>
      <c r="X22" s="4">
        <f t="shared" si="0"/>
        <v>498.79810999999995</v>
      </c>
      <c r="Y22" s="4">
        <f t="shared" si="0"/>
        <v>1659.7751499999999</v>
      </c>
      <c r="Z22" s="17"/>
    </row>
    <row r="23" spans="1:26">
      <c r="A23" s="61" t="s">
        <v>33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453.46145000000001</v>
      </c>
      <c r="K23" s="1">
        <v>1378.7337399999999</v>
      </c>
      <c r="L23" s="1">
        <v>262.37333999999998</v>
      </c>
      <c r="M23" s="1">
        <v>828.60132999999996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3">
        <v>0</v>
      </c>
      <c r="W23" s="3">
        <v>0</v>
      </c>
      <c r="X23" s="4">
        <f t="shared" si="0"/>
        <v>715.83479</v>
      </c>
      <c r="Y23" s="4">
        <f t="shared" si="0"/>
        <v>2207.3350700000001</v>
      </c>
      <c r="Z23" s="17"/>
    </row>
    <row r="24" spans="1:26">
      <c r="A24" s="61" t="s">
        <v>34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405.41667000000001</v>
      </c>
      <c r="K24" s="1">
        <v>1143.82836</v>
      </c>
      <c r="L24" s="1">
        <v>156.45388</v>
      </c>
      <c r="M24" s="1">
        <v>520.06596999999999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3">
        <v>0</v>
      </c>
      <c r="W24" s="3">
        <v>0</v>
      </c>
      <c r="X24" s="4">
        <f t="shared" si="0"/>
        <v>561.87054999999998</v>
      </c>
      <c r="Y24" s="4">
        <f t="shared" si="0"/>
        <v>1663.8943300000001</v>
      </c>
      <c r="Z24" s="17"/>
    </row>
    <row r="25" spans="1:26">
      <c r="A25" s="61" t="s">
        <v>35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1408.49675</v>
      </c>
      <c r="K25" s="1">
        <v>5116.4488199999996</v>
      </c>
      <c r="L25" s="1">
        <v>710.05143999999996</v>
      </c>
      <c r="M25" s="1">
        <v>2683.4028800000001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3">
        <v>0</v>
      </c>
      <c r="W25" s="3">
        <v>0</v>
      </c>
      <c r="X25" s="4">
        <f t="shared" si="0"/>
        <v>2118.54819</v>
      </c>
      <c r="Y25" s="4">
        <f t="shared" si="0"/>
        <v>7799.8516999999993</v>
      </c>
      <c r="Z25" s="17"/>
    </row>
    <row r="26" spans="1:26">
      <c r="A26" s="61" t="s">
        <v>36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3145.61141</v>
      </c>
      <c r="K26" s="1">
        <v>10155.970450000001</v>
      </c>
      <c r="L26" s="1">
        <v>1352.1930500000001</v>
      </c>
      <c r="M26" s="1">
        <v>4333.1334999999999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3">
        <v>0</v>
      </c>
      <c r="W26" s="3">
        <v>0</v>
      </c>
      <c r="X26" s="4">
        <f t="shared" si="0"/>
        <v>4497.8044600000003</v>
      </c>
      <c r="Y26" s="4">
        <f t="shared" si="0"/>
        <v>14489.103950000001</v>
      </c>
      <c r="Z26" s="17"/>
    </row>
    <row r="27" spans="1:26">
      <c r="A27" s="61" t="s">
        <v>37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0.34367999999999999</v>
      </c>
      <c r="L27" s="1">
        <v>2.487E-2</v>
      </c>
      <c r="M27" s="1">
        <v>0.18418000000000001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3">
        <v>0</v>
      </c>
      <c r="W27" s="3">
        <v>0</v>
      </c>
      <c r="X27" s="4">
        <f t="shared" si="0"/>
        <v>2.487E-2</v>
      </c>
      <c r="Y27" s="4">
        <f t="shared" si="0"/>
        <v>0.52786</v>
      </c>
      <c r="Z27" s="17"/>
    </row>
    <row r="28" spans="1:26">
      <c r="A28" s="61" t="s">
        <v>38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1623.39939</v>
      </c>
      <c r="K28" s="1">
        <v>4298.0113000000001</v>
      </c>
      <c r="L28" s="1">
        <v>663.60924999999997</v>
      </c>
      <c r="M28" s="1">
        <v>1900.86501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3">
        <v>0</v>
      </c>
      <c r="W28" s="3">
        <v>0</v>
      </c>
      <c r="X28" s="4">
        <f t="shared" si="0"/>
        <v>2287.00864</v>
      </c>
      <c r="Y28" s="4">
        <f t="shared" si="0"/>
        <v>6198.8763099999996</v>
      </c>
      <c r="Z28" s="17"/>
    </row>
    <row r="29" spans="1:26">
      <c r="A29" s="61" t="s">
        <v>39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915.24125000000004</v>
      </c>
      <c r="K29" s="1">
        <v>3032.4397399999998</v>
      </c>
      <c r="L29" s="1">
        <v>395.98964000000001</v>
      </c>
      <c r="M29" s="1">
        <v>1467.5331900000001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3">
        <v>0</v>
      </c>
      <c r="W29" s="3">
        <v>0</v>
      </c>
      <c r="X29" s="4">
        <f t="shared" si="0"/>
        <v>1311.23089</v>
      </c>
      <c r="Y29" s="4">
        <f t="shared" si="0"/>
        <v>4499.9729299999999</v>
      </c>
      <c r="Z29" s="17"/>
    </row>
    <row r="30" spans="1:26">
      <c r="A30" s="61" t="s">
        <v>40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3.65089</v>
      </c>
      <c r="K30" s="1">
        <v>13.16541</v>
      </c>
      <c r="L30" s="1">
        <v>1.2487699999999999</v>
      </c>
      <c r="M30" s="1">
        <v>4.1832799999999999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3">
        <v>0</v>
      </c>
      <c r="W30" s="3">
        <v>0</v>
      </c>
      <c r="X30" s="4">
        <f t="shared" si="0"/>
        <v>4.8996599999999999</v>
      </c>
      <c r="Y30" s="4">
        <f t="shared" si="0"/>
        <v>17.348689999999998</v>
      </c>
      <c r="Z30" s="17"/>
    </row>
    <row r="31" spans="1:26">
      <c r="A31" s="61" t="s">
        <v>41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96.128829999999994</v>
      </c>
      <c r="K31" s="1">
        <v>416.21039000000002</v>
      </c>
      <c r="L31" s="1">
        <v>64.777339999999995</v>
      </c>
      <c r="M31" s="1">
        <v>287.23554000000001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3">
        <v>0</v>
      </c>
      <c r="W31" s="3">
        <v>0</v>
      </c>
      <c r="X31" s="4">
        <f t="shared" si="0"/>
        <v>160.90616999999997</v>
      </c>
      <c r="Y31" s="4">
        <f t="shared" si="0"/>
        <v>703.44593000000009</v>
      </c>
      <c r="Z31" s="17"/>
    </row>
    <row r="32" spans="1:26">
      <c r="A32" s="61" t="s">
        <v>42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11.0219</v>
      </c>
      <c r="K32" s="1">
        <v>36.919559999999997</v>
      </c>
      <c r="L32" s="1">
        <v>12.93149</v>
      </c>
      <c r="M32" s="1">
        <v>42.68009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3">
        <v>0</v>
      </c>
      <c r="W32" s="3">
        <v>0</v>
      </c>
      <c r="X32" s="4">
        <f t="shared" si="0"/>
        <v>23.953389999999999</v>
      </c>
      <c r="Y32" s="4">
        <f t="shared" si="0"/>
        <v>79.599649999999997</v>
      </c>
      <c r="Z32" s="17"/>
    </row>
    <row r="33" spans="1:26">
      <c r="A33" s="61" t="s">
        <v>43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30.69388</v>
      </c>
      <c r="K33" s="1">
        <v>74.540639999999996</v>
      </c>
      <c r="L33" s="1">
        <v>12.02853</v>
      </c>
      <c r="M33" s="1">
        <v>38.785350000000001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3">
        <v>0</v>
      </c>
      <c r="W33" s="3">
        <v>0</v>
      </c>
      <c r="X33" s="4">
        <f t="shared" si="0"/>
        <v>42.722409999999996</v>
      </c>
      <c r="Y33" s="4">
        <f t="shared" si="0"/>
        <v>113.32598999999999</v>
      </c>
      <c r="Z33" s="17"/>
    </row>
    <row r="34" spans="1:26">
      <c r="A34" s="61" t="s">
        <v>44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114.81767000000001</v>
      </c>
      <c r="K34" s="1">
        <v>418.57434000000001</v>
      </c>
      <c r="L34" s="1">
        <v>52.59301</v>
      </c>
      <c r="M34" s="1">
        <v>195.72073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3">
        <v>0</v>
      </c>
      <c r="W34" s="3">
        <v>0</v>
      </c>
      <c r="X34" s="4">
        <f t="shared" si="0"/>
        <v>167.41068000000001</v>
      </c>
      <c r="Y34" s="4">
        <f t="shared" si="0"/>
        <v>614.29507000000001</v>
      </c>
      <c r="Z34" s="17"/>
    </row>
    <row r="35" spans="1:26">
      <c r="A35" s="61" t="s">
        <v>57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33.647329999999997</v>
      </c>
      <c r="K35" s="1">
        <v>104.65129</v>
      </c>
      <c r="L35" s="1">
        <v>8.2344500000000007</v>
      </c>
      <c r="M35" s="1">
        <v>27.430990000000001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3">
        <v>0</v>
      </c>
      <c r="W35" s="3">
        <v>0</v>
      </c>
      <c r="X35" s="4">
        <f t="shared" si="0"/>
        <v>41.881779999999999</v>
      </c>
      <c r="Y35" s="4">
        <f t="shared" si="0"/>
        <v>132.08228</v>
      </c>
      <c r="Z35" s="17"/>
    </row>
    <row r="36" spans="1:26">
      <c r="A36" s="61" t="s">
        <v>46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779.02959999999996</v>
      </c>
      <c r="K36" s="1">
        <v>2547.0257299999998</v>
      </c>
      <c r="L36" s="1">
        <v>258.50821999999999</v>
      </c>
      <c r="M36" s="1">
        <v>951.12923999999998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3">
        <v>0</v>
      </c>
      <c r="W36" s="3">
        <v>0</v>
      </c>
      <c r="X36" s="4">
        <f t="shared" si="0"/>
        <v>1037.53782</v>
      </c>
      <c r="Y36" s="4">
        <f t="shared" si="0"/>
        <v>3498.1549699999996</v>
      </c>
      <c r="Z36" s="17"/>
    </row>
    <row r="37" spans="1:26">
      <c r="A37" s="61" t="s">
        <v>47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1688.7628999999999</v>
      </c>
      <c r="K37" s="1">
        <v>4645.1164900000003</v>
      </c>
      <c r="L37" s="1">
        <v>676.92835000000002</v>
      </c>
      <c r="M37" s="1">
        <v>1963.22705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3">
        <v>0</v>
      </c>
      <c r="W37" s="3">
        <v>0</v>
      </c>
      <c r="X37" s="4">
        <f t="shared" si="0"/>
        <v>2365.6912499999999</v>
      </c>
      <c r="Y37" s="4">
        <f t="shared" si="0"/>
        <v>6608.3435399999998</v>
      </c>
      <c r="Z37" s="17"/>
    </row>
    <row r="38" spans="1:26">
      <c r="A38" s="61" t="s">
        <v>48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30.676639999999999</v>
      </c>
      <c r="K38" s="1">
        <v>133.81254999999999</v>
      </c>
      <c r="L38" s="1">
        <v>44.277540000000002</v>
      </c>
      <c r="M38" s="1">
        <v>190.33555999999999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3">
        <v>0</v>
      </c>
      <c r="W38" s="3">
        <v>0</v>
      </c>
      <c r="X38" s="4">
        <f t="shared" si="0"/>
        <v>74.954180000000008</v>
      </c>
      <c r="Y38" s="4">
        <f t="shared" si="0"/>
        <v>324.14810999999997</v>
      </c>
      <c r="Z38" s="17"/>
    </row>
    <row r="39" spans="1:26">
      <c r="A39" s="61" t="s">
        <v>49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1303.72003</v>
      </c>
      <c r="K39" s="1">
        <v>4627.5474000000004</v>
      </c>
      <c r="L39" s="1">
        <v>617.28165999999999</v>
      </c>
      <c r="M39" s="1">
        <v>2237.5302799999999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3">
        <v>0</v>
      </c>
      <c r="W39" s="3">
        <v>0</v>
      </c>
      <c r="X39" s="4">
        <f t="shared" si="0"/>
        <v>1921.0016900000001</v>
      </c>
      <c r="Y39" s="4">
        <f t="shared" si="0"/>
        <v>6865.0776800000003</v>
      </c>
      <c r="Z39" s="17"/>
    </row>
    <row r="40" spans="1:26">
      <c r="A40" s="61" t="s">
        <v>50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412.65681999999998</v>
      </c>
      <c r="K40" s="1">
        <v>1888.29529</v>
      </c>
      <c r="L40" s="1">
        <v>202.25327999999999</v>
      </c>
      <c r="M40" s="1">
        <v>941.89387999999997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3">
        <v>0</v>
      </c>
      <c r="W40" s="3">
        <v>0</v>
      </c>
      <c r="X40" s="4">
        <f t="shared" si="0"/>
        <v>614.91009999999994</v>
      </c>
      <c r="Y40" s="4">
        <f t="shared" si="0"/>
        <v>2830.1891700000001</v>
      </c>
      <c r="Z40" s="17"/>
    </row>
    <row r="41" spans="1:26">
      <c r="A41" s="61" t="s">
        <v>51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26.876059999999999</v>
      </c>
      <c r="K41" s="1">
        <v>96.052880000000002</v>
      </c>
      <c r="L41" s="1">
        <v>8.8762500000000006</v>
      </c>
      <c r="M41" s="1">
        <v>34.687779999999997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3">
        <v>0</v>
      </c>
      <c r="W41" s="3">
        <v>0</v>
      </c>
      <c r="X41" s="4">
        <f t="shared" si="0"/>
        <v>35.752310000000001</v>
      </c>
      <c r="Y41" s="4">
        <f t="shared" si="0"/>
        <v>130.74065999999999</v>
      </c>
      <c r="Z41" s="17"/>
    </row>
    <row r="42" spans="1:26">
      <c r="A42" s="61" t="s">
        <v>52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3915.8424</v>
      </c>
      <c r="K42" s="1">
        <v>12037.667810000001</v>
      </c>
      <c r="L42" s="1">
        <v>1582.8937900000001</v>
      </c>
      <c r="M42" s="1">
        <v>5257.0909700000002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3">
        <v>0</v>
      </c>
      <c r="W42" s="3">
        <v>0</v>
      </c>
      <c r="X42" s="4">
        <f t="shared" si="0"/>
        <v>5498.7361899999996</v>
      </c>
      <c r="Y42" s="4">
        <f t="shared" si="0"/>
        <v>17294.75878</v>
      </c>
      <c r="Z42" s="17"/>
    </row>
    <row r="43" spans="1:26">
      <c r="A43" s="61" t="s">
        <v>53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444.20008000000001</v>
      </c>
      <c r="K43" s="1">
        <v>1367.6320000000001</v>
      </c>
      <c r="L43" s="1">
        <v>182.53030000000001</v>
      </c>
      <c r="M43" s="1">
        <v>612.69803000000002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3">
        <v>0</v>
      </c>
      <c r="W43" s="3">
        <v>0</v>
      </c>
      <c r="X43" s="4">
        <f t="shared" si="0"/>
        <v>626.73037999999997</v>
      </c>
      <c r="Y43" s="4">
        <f t="shared" si="0"/>
        <v>1980.3300300000001</v>
      </c>
      <c r="Z43" s="17"/>
    </row>
    <row r="44" spans="1:26">
      <c r="A44" s="61" t="s">
        <v>54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304.34008</v>
      </c>
      <c r="K44" s="1">
        <v>1076.6784700000001</v>
      </c>
      <c r="L44" s="1">
        <v>175.50479999999999</v>
      </c>
      <c r="M44" s="1">
        <v>588.12750000000005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3">
        <v>0</v>
      </c>
      <c r="W44" s="3">
        <v>0</v>
      </c>
      <c r="X44" s="4">
        <f t="shared" si="0"/>
        <v>479.84487999999999</v>
      </c>
      <c r="Y44" s="4">
        <f t="shared" si="0"/>
        <v>1664.8059700000001</v>
      </c>
      <c r="Z44" s="17"/>
    </row>
    <row r="45" spans="1:26">
      <c r="A45" s="14" t="s">
        <v>58</v>
      </c>
      <c r="B45" s="4">
        <f t="shared" ref="B45:Y45" si="1">SUM(B9:B44)</f>
        <v>0</v>
      </c>
      <c r="C45" s="4">
        <f t="shared" si="1"/>
        <v>0</v>
      </c>
      <c r="D45" s="4">
        <f t="shared" si="1"/>
        <v>0</v>
      </c>
      <c r="E45" s="4">
        <f t="shared" si="1"/>
        <v>0</v>
      </c>
      <c r="F45" s="4">
        <f t="shared" si="1"/>
        <v>0</v>
      </c>
      <c r="G45" s="4">
        <f t="shared" si="1"/>
        <v>0</v>
      </c>
      <c r="H45" s="4">
        <f t="shared" si="1"/>
        <v>0</v>
      </c>
      <c r="I45" s="4">
        <f t="shared" si="1"/>
        <v>0</v>
      </c>
      <c r="J45" s="4">
        <f t="shared" si="1"/>
        <v>23790.150360000003</v>
      </c>
      <c r="K45" s="4">
        <f t="shared" si="1"/>
        <v>77292.65413000001</v>
      </c>
      <c r="L45" s="4">
        <f t="shared" si="1"/>
        <v>10540.01453</v>
      </c>
      <c r="M45" s="4">
        <f t="shared" si="1"/>
        <v>36631.711630000005</v>
      </c>
      <c r="N45" s="4">
        <f t="shared" si="1"/>
        <v>0</v>
      </c>
      <c r="O45" s="4">
        <f t="shared" si="1"/>
        <v>0</v>
      </c>
      <c r="P45" s="4">
        <f t="shared" si="1"/>
        <v>0</v>
      </c>
      <c r="Q45" s="4">
        <f t="shared" si="1"/>
        <v>0</v>
      </c>
      <c r="R45" s="4">
        <f t="shared" si="1"/>
        <v>0</v>
      </c>
      <c r="S45" s="4">
        <f t="shared" si="1"/>
        <v>0</v>
      </c>
      <c r="T45" s="4">
        <f t="shared" si="1"/>
        <v>0</v>
      </c>
      <c r="U45" s="4">
        <f t="shared" si="1"/>
        <v>0</v>
      </c>
      <c r="V45" s="4">
        <f t="shared" si="1"/>
        <v>0</v>
      </c>
      <c r="W45" s="4">
        <f t="shared" si="1"/>
        <v>0</v>
      </c>
      <c r="X45" s="4">
        <f t="shared" si="1"/>
        <v>34330.16489</v>
      </c>
      <c r="Y45" s="4">
        <f t="shared" si="1"/>
        <v>113924.36576000002</v>
      </c>
      <c r="Z45" s="15"/>
    </row>
    <row r="46" spans="1:26">
      <c r="X46" s="60"/>
      <c r="Y46" s="60"/>
    </row>
  </sheetData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Y46"/>
  <sheetViews>
    <sheetView tabSelected="1" workbookViewId="0">
      <selection activeCell="G56" sqref="G56"/>
    </sheetView>
  </sheetViews>
  <sheetFormatPr defaultRowHeight="12"/>
  <cols>
    <col min="1" max="1" width="29.28515625" style="8" customWidth="1"/>
    <col min="2" max="3" width="9.28515625" style="8" bestFit="1" customWidth="1"/>
    <col min="4" max="4" width="12" style="8" customWidth="1"/>
    <col min="5" max="10" width="9.28515625" style="8" bestFit="1" customWidth="1"/>
    <col min="11" max="13" width="9.5703125" style="8" bestFit="1" customWidth="1"/>
    <col min="14" max="17" width="9.28515625" style="8" bestFit="1" customWidth="1"/>
    <col min="18" max="19" width="9.5703125" style="8" bestFit="1" customWidth="1"/>
    <col min="20" max="22" width="9.28515625" style="8" bestFit="1" customWidth="1"/>
    <col min="23" max="24" width="9.5703125" style="8" bestFit="1" customWidth="1"/>
    <col min="25" max="25" width="12.140625" style="8" customWidth="1"/>
    <col min="26" max="254" width="9.140625" style="8"/>
    <col min="255" max="255" width="29.28515625" style="8" customWidth="1"/>
    <col min="256" max="257" width="9.140625" style="8"/>
    <col min="258" max="258" width="12" style="8" customWidth="1"/>
    <col min="259" max="278" width="9.140625" style="8"/>
    <col min="279" max="279" width="12.140625" style="8" customWidth="1"/>
    <col min="280" max="510" width="9.140625" style="8"/>
    <col min="511" max="511" width="29.28515625" style="8" customWidth="1"/>
    <col min="512" max="513" width="9.140625" style="8"/>
    <col min="514" max="514" width="12" style="8" customWidth="1"/>
    <col min="515" max="534" width="9.140625" style="8"/>
    <col min="535" max="535" width="12.140625" style="8" customWidth="1"/>
    <col min="536" max="766" width="9.140625" style="8"/>
    <col min="767" max="767" width="29.28515625" style="8" customWidth="1"/>
    <col min="768" max="769" width="9.140625" style="8"/>
    <col min="770" max="770" width="12" style="8" customWidth="1"/>
    <col min="771" max="790" width="9.140625" style="8"/>
    <col min="791" max="791" width="12.140625" style="8" customWidth="1"/>
    <col min="792" max="1022" width="9.140625" style="8"/>
    <col min="1023" max="1023" width="29.28515625" style="8" customWidth="1"/>
    <col min="1024" max="1025" width="9.140625" style="8"/>
    <col min="1026" max="1026" width="12" style="8" customWidth="1"/>
    <col min="1027" max="1046" width="9.140625" style="8"/>
    <col min="1047" max="1047" width="12.140625" style="8" customWidth="1"/>
    <col min="1048" max="1278" width="9.140625" style="8"/>
    <col min="1279" max="1279" width="29.28515625" style="8" customWidth="1"/>
    <col min="1280" max="1281" width="9.140625" style="8"/>
    <col min="1282" max="1282" width="12" style="8" customWidth="1"/>
    <col min="1283" max="1302" width="9.140625" style="8"/>
    <col min="1303" max="1303" width="12.140625" style="8" customWidth="1"/>
    <col min="1304" max="1534" width="9.140625" style="8"/>
    <col min="1535" max="1535" width="29.28515625" style="8" customWidth="1"/>
    <col min="1536" max="1537" width="9.140625" style="8"/>
    <col min="1538" max="1538" width="12" style="8" customWidth="1"/>
    <col min="1539" max="1558" width="9.140625" style="8"/>
    <col min="1559" max="1559" width="12.140625" style="8" customWidth="1"/>
    <col min="1560" max="1790" width="9.140625" style="8"/>
    <col min="1791" max="1791" width="29.28515625" style="8" customWidth="1"/>
    <col min="1792" max="1793" width="9.140625" style="8"/>
    <col min="1794" max="1794" width="12" style="8" customWidth="1"/>
    <col min="1795" max="1814" width="9.140625" style="8"/>
    <col min="1815" max="1815" width="12.140625" style="8" customWidth="1"/>
    <col min="1816" max="2046" width="9.140625" style="8"/>
    <col min="2047" max="2047" width="29.28515625" style="8" customWidth="1"/>
    <col min="2048" max="2049" width="9.140625" style="8"/>
    <col min="2050" max="2050" width="12" style="8" customWidth="1"/>
    <col min="2051" max="2070" width="9.140625" style="8"/>
    <col min="2071" max="2071" width="12.140625" style="8" customWidth="1"/>
    <col min="2072" max="2302" width="9.140625" style="8"/>
    <col min="2303" max="2303" width="29.28515625" style="8" customWidth="1"/>
    <col min="2304" max="2305" width="9.140625" style="8"/>
    <col min="2306" max="2306" width="12" style="8" customWidth="1"/>
    <col min="2307" max="2326" width="9.140625" style="8"/>
    <col min="2327" max="2327" width="12.140625" style="8" customWidth="1"/>
    <col min="2328" max="2558" width="9.140625" style="8"/>
    <col min="2559" max="2559" width="29.28515625" style="8" customWidth="1"/>
    <col min="2560" max="2561" width="9.140625" style="8"/>
    <col min="2562" max="2562" width="12" style="8" customWidth="1"/>
    <col min="2563" max="2582" width="9.140625" style="8"/>
    <col min="2583" max="2583" width="12.140625" style="8" customWidth="1"/>
    <col min="2584" max="2814" width="9.140625" style="8"/>
    <col min="2815" max="2815" width="29.28515625" style="8" customWidth="1"/>
    <col min="2816" max="2817" width="9.140625" style="8"/>
    <col min="2818" max="2818" width="12" style="8" customWidth="1"/>
    <col min="2819" max="2838" width="9.140625" style="8"/>
    <col min="2839" max="2839" width="12.140625" style="8" customWidth="1"/>
    <col min="2840" max="3070" width="9.140625" style="8"/>
    <col min="3071" max="3071" width="29.28515625" style="8" customWidth="1"/>
    <col min="3072" max="3073" width="9.140625" style="8"/>
    <col min="3074" max="3074" width="12" style="8" customWidth="1"/>
    <col min="3075" max="3094" width="9.140625" style="8"/>
    <col min="3095" max="3095" width="12.140625" style="8" customWidth="1"/>
    <col min="3096" max="3326" width="9.140625" style="8"/>
    <col min="3327" max="3327" width="29.28515625" style="8" customWidth="1"/>
    <col min="3328" max="3329" width="9.140625" style="8"/>
    <col min="3330" max="3330" width="12" style="8" customWidth="1"/>
    <col min="3331" max="3350" width="9.140625" style="8"/>
    <col min="3351" max="3351" width="12.140625" style="8" customWidth="1"/>
    <col min="3352" max="3582" width="9.140625" style="8"/>
    <col min="3583" max="3583" width="29.28515625" style="8" customWidth="1"/>
    <col min="3584" max="3585" width="9.140625" style="8"/>
    <col min="3586" max="3586" width="12" style="8" customWidth="1"/>
    <col min="3587" max="3606" width="9.140625" style="8"/>
    <col min="3607" max="3607" width="12.140625" style="8" customWidth="1"/>
    <col min="3608" max="3838" width="9.140625" style="8"/>
    <col min="3839" max="3839" width="29.28515625" style="8" customWidth="1"/>
    <col min="3840" max="3841" width="9.140625" style="8"/>
    <col min="3842" max="3842" width="12" style="8" customWidth="1"/>
    <col min="3843" max="3862" width="9.140625" style="8"/>
    <col min="3863" max="3863" width="12.140625" style="8" customWidth="1"/>
    <col min="3864" max="4094" width="9.140625" style="8"/>
    <col min="4095" max="4095" width="29.28515625" style="8" customWidth="1"/>
    <col min="4096" max="4097" width="9.140625" style="8"/>
    <col min="4098" max="4098" width="12" style="8" customWidth="1"/>
    <col min="4099" max="4118" width="9.140625" style="8"/>
    <col min="4119" max="4119" width="12.140625" style="8" customWidth="1"/>
    <col min="4120" max="4350" width="9.140625" style="8"/>
    <col min="4351" max="4351" width="29.28515625" style="8" customWidth="1"/>
    <col min="4352" max="4353" width="9.140625" style="8"/>
    <col min="4354" max="4354" width="12" style="8" customWidth="1"/>
    <col min="4355" max="4374" width="9.140625" style="8"/>
    <col min="4375" max="4375" width="12.140625" style="8" customWidth="1"/>
    <col min="4376" max="4606" width="9.140625" style="8"/>
    <col min="4607" max="4607" width="29.28515625" style="8" customWidth="1"/>
    <col min="4608" max="4609" width="9.140625" style="8"/>
    <col min="4610" max="4610" width="12" style="8" customWidth="1"/>
    <col min="4611" max="4630" width="9.140625" style="8"/>
    <col min="4631" max="4631" width="12.140625" style="8" customWidth="1"/>
    <col min="4632" max="4862" width="9.140625" style="8"/>
    <col min="4863" max="4863" width="29.28515625" style="8" customWidth="1"/>
    <col min="4864" max="4865" width="9.140625" style="8"/>
    <col min="4866" max="4866" width="12" style="8" customWidth="1"/>
    <col min="4867" max="4886" width="9.140625" style="8"/>
    <col min="4887" max="4887" width="12.140625" style="8" customWidth="1"/>
    <col min="4888" max="5118" width="9.140625" style="8"/>
    <col min="5119" max="5119" width="29.28515625" style="8" customWidth="1"/>
    <col min="5120" max="5121" width="9.140625" style="8"/>
    <col min="5122" max="5122" width="12" style="8" customWidth="1"/>
    <col min="5123" max="5142" width="9.140625" style="8"/>
    <col min="5143" max="5143" width="12.140625" style="8" customWidth="1"/>
    <col min="5144" max="5374" width="9.140625" style="8"/>
    <col min="5375" max="5375" width="29.28515625" style="8" customWidth="1"/>
    <col min="5376" max="5377" width="9.140625" style="8"/>
    <col min="5378" max="5378" width="12" style="8" customWidth="1"/>
    <col min="5379" max="5398" width="9.140625" style="8"/>
    <col min="5399" max="5399" width="12.140625" style="8" customWidth="1"/>
    <col min="5400" max="5630" width="9.140625" style="8"/>
    <col min="5631" max="5631" width="29.28515625" style="8" customWidth="1"/>
    <col min="5632" max="5633" width="9.140625" style="8"/>
    <col min="5634" max="5634" width="12" style="8" customWidth="1"/>
    <col min="5635" max="5654" width="9.140625" style="8"/>
    <col min="5655" max="5655" width="12.140625" style="8" customWidth="1"/>
    <col min="5656" max="5886" width="9.140625" style="8"/>
    <col min="5887" max="5887" width="29.28515625" style="8" customWidth="1"/>
    <col min="5888" max="5889" width="9.140625" style="8"/>
    <col min="5890" max="5890" width="12" style="8" customWidth="1"/>
    <col min="5891" max="5910" width="9.140625" style="8"/>
    <col min="5911" max="5911" width="12.140625" style="8" customWidth="1"/>
    <col min="5912" max="6142" width="9.140625" style="8"/>
    <col min="6143" max="6143" width="29.28515625" style="8" customWidth="1"/>
    <col min="6144" max="6145" width="9.140625" style="8"/>
    <col min="6146" max="6146" width="12" style="8" customWidth="1"/>
    <col min="6147" max="6166" width="9.140625" style="8"/>
    <col min="6167" max="6167" width="12.140625" style="8" customWidth="1"/>
    <col min="6168" max="6398" width="9.140625" style="8"/>
    <col min="6399" max="6399" width="29.28515625" style="8" customWidth="1"/>
    <col min="6400" max="6401" width="9.140625" style="8"/>
    <col min="6402" max="6402" width="12" style="8" customWidth="1"/>
    <col min="6403" max="6422" width="9.140625" style="8"/>
    <col min="6423" max="6423" width="12.140625" style="8" customWidth="1"/>
    <col min="6424" max="6654" width="9.140625" style="8"/>
    <col min="6655" max="6655" width="29.28515625" style="8" customWidth="1"/>
    <col min="6656" max="6657" width="9.140625" style="8"/>
    <col min="6658" max="6658" width="12" style="8" customWidth="1"/>
    <col min="6659" max="6678" width="9.140625" style="8"/>
    <col min="6679" max="6679" width="12.140625" style="8" customWidth="1"/>
    <col min="6680" max="6910" width="9.140625" style="8"/>
    <col min="6911" max="6911" width="29.28515625" style="8" customWidth="1"/>
    <col min="6912" max="6913" width="9.140625" style="8"/>
    <col min="6914" max="6914" width="12" style="8" customWidth="1"/>
    <col min="6915" max="6934" width="9.140625" style="8"/>
    <col min="6935" max="6935" width="12.140625" style="8" customWidth="1"/>
    <col min="6936" max="7166" width="9.140625" style="8"/>
    <col min="7167" max="7167" width="29.28515625" style="8" customWidth="1"/>
    <col min="7168" max="7169" width="9.140625" style="8"/>
    <col min="7170" max="7170" width="12" style="8" customWidth="1"/>
    <col min="7171" max="7190" width="9.140625" style="8"/>
    <col min="7191" max="7191" width="12.140625" style="8" customWidth="1"/>
    <col min="7192" max="7422" width="9.140625" style="8"/>
    <col min="7423" max="7423" width="29.28515625" style="8" customWidth="1"/>
    <col min="7424" max="7425" width="9.140625" style="8"/>
    <col min="7426" max="7426" width="12" style="8" customWidth="1"/>
    <col min="7427" max="7446" width="9.140625" style="8"/>
    <col min="7447" max="7447" width="12.140625" style="8" customWidth="1"/>
    <col min="7448" max="7678" width="9.140625" style="8"/>
    <col min="7679" max="7679" width="29.28515625" style="8" customWidth="1"/>
    <col min="7680" max="7681" width="9.140625" style="8"/>
    <col min="7682" max="7682" width="12" style="8" customWidth="1"/>
    <col min="7683" max="7702" width="9.140625" style="8"/>
    <col min="7703" max="7703" width="12.140625" style="8" customWidth="1"/>
    <col min="7704" max="7934" width="9.140625" style="8"/>
    <col min="7935" max="7935" width="29.28515625" style="8" customWidth="1"/>
    <col min="7936" max="7937" width="9.140625" style="8"/>
    <col min="7938" max="7938" width="12" style="8" customWidth="1"/>
    <col min="7939" max="7958" width="9.140625" style="8"/>
    <col min="7959" max="7959" width="12.140625" style="8" customWidth="1"/>
    <col min="7960" max="8190" width="9.140625" style="8"/>
    <col min="8191" max="8191" width="29.28515625" style="8" customWidth="1"/>
    <col min="8192" max="8193" width="9.140625" style="8"/>
    <col min="8194" max="8194" width="12" style="8" customWidth="1"/>
    <col min="8195" max="8214" width="9.140625" style="8"/>
    <col min="8215" max="8215" width="12.140625" style="8" customWidth="1"/>
    <col min="8216" max="8446" width="9.140625" style="8"/>
    <col min="8447" max="8447" width="29.28515625" style="8" customWidth="1"/>
    <col min="8448" max="8449" width="9.140625" style="8"/>
    <col min="8450" max="8450" width="12" style="8" customWidth="1"/>
    <col min="8451" max="8470" width="9.140625" style="8"/>
    <col min="8471" max="8471" width="12.140625" style="8" customWidth="1"/>
    <col min="8472" max="8702" width="9.140625" style="8"/>
    <col min="8703" max="8703" width="29.28515625" style="8" customWidth="1"/>
    <col min="8704" max="8705" width="9.140625" style="8"/>
    <col min="8706" max="8706" width="12" style="8" customWidth="1"/>
    <col min="8707" max="8726" width="9.140625" style="8"/>
    <col min="8727" max="8727" width="12.140625" style="8" customWidth="1"/>
    <col min="8728" max="8958" width="9.140625" style="8"/>
    <col min="8959" max="8959" width="29.28515625" style="8" customWidth="1"/>
    <col min="8960" max="8961" width="9.140625" style="8"/>
    <col min="8962" max="8962" width="12" style="8" customWidth="1"/>
    <col min="8963" max="8982" width="9.140625" style="8"/>
    <col min="8983" max="8983" width="12.140625" style="8" customWidth="1"/>
    <col min="8984" max="9214" width="9.140625" style="8"/>
    <col min="9215" max="9215" width="29.28515625" style="8" customWidth="1"/>
    <col min="9216" max="9217" width="9.140625" style="8"/>
    <col min="9218" max="9218" width="12" style="8" customWidth="1"/>
    <col min="9219" max="9238" width="9.140625" style="8"/>
    <col min="9239" max="9239" width="12.140625" style="8" customWidth="1"/>
    <col min="9240" max="9470" width="9.140625" style="8"/>
    <col min="9471" max="9471" width="29.28515625" style="8" customWidth="1"/>
    <col min="9472" max="9473" width="9.140625" style="8"/>
    <col min="9474" max="9474" width="12" style="8" customWidth="1"/>
    <col min="9475" max="9494" width="9.140625" style="8"/>
    <col min="9495" max="9495" width="12.140625" style="8" customWidth="1"/>
    <col min="9496" max="9726" width="9.140625" style="8"/>
    <col min="9727" max="9727" width="29.28515625" style="8" customWidth="1"/>
    <col min="9728" max="9729" width="9.140625" style="8"/>
    <col min="9730" max="9730" width="12" style="8" customWidth="1"/>
    <col min="9731" max="9750" width="9.140625" style="8"/>
    <col min="9751" max="9751" width="12.140625" style="8" customWidth="1"/>
    <col min="9752" max="9982" width="9.140625" style="8"/>
    <col min="9983" max="9983" width="29.28515625" style="8" customWidth="1"/>
    <col min="9984" max="9985" width="9.140625" style="8"/>
    <col min="9986" max="9986" width="12" style="8" customWidth="1"/>
    <col min="9987" max="10006" width="9.140625" style="8"/>
    <col min="10007" max="10007" width="12.140625" style="8" customWidth="1"/>
    <col min="10008" max="10238" width="9.140625" style="8"/>
    <col min="10239" max="10239" width="29.28515625" style="8" customWidth="1"/>
    <col min="10240" max="10241" width="9.140625" style="8"/>
    <col min="10242" max="10242" width="12" style="8" customWidth="1"/>
    <col min="10243" max="10262" width="9.140625" style="8"/>
    <col min="10263" max="10263" width="12.140625" style="8" customWidth="1"/>
    <col min="10264" max="10494" width="9.140625" style="8"/>
    <col min="10495" max="10495" width="29.28515625" style="8" customWidth="1"/>
    <col min="10496" max="10497" width="9.140625" style="8"/>
    <col min="10498" max="10498" width="12" style="8" customWidth="1"/>
    <col min="10499" max="10518" width="9.140625" style="8"/>
    <col min="10519" max="10519" width="12.140625" style="8" customWidth="1"/>
    <col min="10520" max="10750" width="9.140625" style="8"/>
    <col min="10751" max="10751" width="29.28515625" style="8" customWidth="1"/>
    <col min="10752" max="10753" width="9.140625" style="8"/>
    <col min="10754" max="10754" width="12" style="8" customWidth="1"/>
    <col min="10755" max="10774" width="9.140625" style="8"/>
    <col min="10775" max="10775" width="12.140625" style="8" customWidth="1"/>
    <col min="10776" max="11006" width="9.140625" style="8"/>
    <col min="11007" max="11007" width="29.28515625" style="8" customWidth="1"/>
    <col min="11008" max="11009" width="9.140625" style="8"/>
    <col min="11010" max="11010" width="12" style="8" customWidth="1"/>
    <col min="11011" max="11030" width="9.140625" style="8"/>
    <col min="11031" max="11031" width="12.140625" style="8" customWidth="1"/>
    <col min="11032" max="11262" width="9.140625" style="8"/>
    <col min="11263" max="11263" width="29.28515625" style="8" customWidth="1"/>
    <col min="11264" max="11265" width="9.140625" style="8"/>
    <col min="11266" max="11266" width="12" style="8" customWidth="1"/>
    <col min="11267" max="11286" width="9.140625" style="8"/>
    <col min="11287" max="11287" width="12.140625" style="8" customWidth="1"/>
    <col min="11288" max="11518" width="9.140625" style="8"/>
    <col min="11519" max="11519" width="29.28515625" style="8" customWidth="1"/>
    <col min="11520" max="11521" width="9.140625" style="8"/>
    <col min="11522" max="11522" width="12" style="8" customWidth="1"/>
    <col min="11523" max="11542" width="9.140625" style="8"/>
    <col min="11543" max="11543" width="12.140625" style="8" customWidth="1"/>
    <col min="11544" max="11774" width="9.140625" style="8"/>
    <col min="11775" max="11775" width="29.28515625" style="8" customWidth="1"/>
    <col min="11776" max="11777" width="9.140625" style="8"/>
    <col min="11778" max="11778" width="12" style="8" customWidth="1"/>
    <col min="11779" max="11798" width="9.140625" style="8"/>
    <col min="11799" max="11799" width="12.140625" style="8" customWidth="1"/>
    <col min="11800" max="12030" width="9.140625" style="8"/>
    <col min="12031" max="12031" width="29.28515625" style="8" customWidth="1"/>
    <col min="12032" max="12033" width="9.140625" style="8"/>
    <col min="12034" max="12034" width="12" style="8" customWidth="1"/>
    <col min="12035" max="12054" width="9.140625" style="8"/>
    <col min="12055" max="12055" width="12.140625" style="8" customWidth="1"/>
    <col min="12056" max="12286" width="9.140625" style="8"/>
    <col min="12287" max="12287" width="29.28515625" style="8" customWidth="1"/>
    <col min="12288" max="12289" width="9.140625" style="8"/>
    <col min="12290" max="12290" width="12" style="8" customWidth="1"/>
    <col min="12291" max="12310" width="9.140625" style="8"/>
    <col min="12311" max="12311" width="12.140625" style="8" customWidth="1"/>
    <col min="12312" max="12542" width="9.140625" style="8"/>
    <col min="12543" max="12543" width="29.28515625" style="8" customWidth="1"/>
    <col min="12544" max="12545" width="9.140625" style="8"/>
    <col min="12546" max="12546" width="12" style="8" customWidth="1"/>
    <col min="12547" max="12566" width="9.140625" style="8"/>
    <col min="12567" max="12567" width="12.140625" style="8" customWidth="1"/>
    <col min="12568" max="12798" width="9.140625" style="8"/>
    <col min="12799" max="12799" width="29.28515625" style="8" customWidth="1"/>
    <col min="12800" max="12801" width="9.140625" style="8"/>
    <col min="12802" max="12802" width="12" style="8" customWidth="1"/>
    <col min="12803" max="12822" width="9.140625" style="8"/>
    <col min="12823" max="12823" width="12.140625" style="8" customWidth="1"/>
    <col min="12824" max="13054" width="9.140625" style="8"/>
    <col min="13055" max="13055" width="29.28515625" style="8" customWidth="1"/>
    <col min="13056" max="13057" width="9.140625" style="8"/>
    <col min="13058" max="13058" width="12" style="8" customWidth="1"/>
    <col min="13059" max="13078" width="9.140625" style="8"/>
    <col min="13079" max="13079" width="12.140625" style="8" customWidth="1"/>
    <col min="13080" max="13310" width="9.140625" style="8"/>
    <col min="13311" max="13311" width="29.28515625" style="8" customWidth="1"/>
    <col min="13312" max="13313" width="9.140625" style="8"/>
    <col min="13314" max="13314" width="12" style="8" customWidth="1"/>
    <col min="13315" max="13334" width="9.140625" style="8"/>
    <col min="13335" max="13335" width="12.140625" style="8" customWidth="1"/>
    <col min="13336" max="13566" width="9.140625" style="8"/>
    <col min="13567" max="13567" width="29.28515625" style="8" customWidth="1"/>
    <col min="13568" max="13569" width="9.140625" style="8"/>
    <col min="13570" max="13570" width="12" style="8" customWidth="1"/>
    <col min="13571" max="13590" width="9.140625" style="8"/>
    <col min="13591" max="13591" width="12.140625" style="8" customWidth="1"/>
    <col min="13592" max="13822" width="9.140625" style="8"/>
    <col min="13823" max="13823" width="29.28515625" style="8" customWidth="1"/>
    <col min="13824" max="13825" width="9.140625" style="8"/>
    <col min="13826" max="13826" width="12" style="8" customWidth="1"/>
    <col min="13827" max="13846" width="9.140625" style="8"/>
    <col min="13847" max="13847" width="12.140625" style="8" customWidth="1"/>
    <col min="13848" max="14078" width="9.140625" style="8"/>
    <col min="14079" max="14079" width="29.28515625" style="8" customWidth="1"/>
    <col min="14080" max="14081" width="9.140625" style="8"/>
    <col min="14082" max="14082" width="12" style="8" customWidth="1"/>
    <col min="14083" max="14102" width="9.140625" style="8"/>
    <col min="14103" max="14103" width="12.140625" style="8" customWidth="1"/>
    <col min="14104" max="14334" width="9.140625" style="8"/>
    <col min="14335" max="14335" width="29.28515625" style="8" customWidth="1"/>
    <col min="14336" max="14337" width="9.140625" style="8"/>
    <col min="14338" max="14338" width="12" style="8" customWidth="1"/>
    <col min="14339" max="14358" width="9.140625" style="8"/>
    <col min="14359" max="14359" width="12.140625" style="8" customWidth="1"/>
    <col min="14360" max="14590" width="9.140625" style="8"/>
    <col min="14591" max="14591" width="29.28515625" style="8" customWidth="1"/>
    <col min="14592" max="14593" width="9.140625" style="8"/>
    <col min="14594" max="14594" width="12" style="8" customWidth="1"/>
    <col min="14595" max="14614" width="9.140625" style="8"/>
    <col min="14615" max="14615" width="12.140625" style="8" customWidth="1"/>
    <col min="14616" max="14846" width="9.140625" style="8"/>
    <col min="14847" max="14847" width="29.28515625" style="8" customWidth="1"/>
    <col min="14848" max="14849" width="9.140625" style="8"/>
    <col min="14850" max="14850" width="12" style="8" customWidth="1"/>
    <col min="14851" max="14870" width="9.140625" style="8"/>
    <col min="14871" max="14871" width="12.140625" style="8" customWidth="1"/>
    <col min="14872" max="15102" width="9.140625" style="8"/>
    <col min="15103" max="15103" width="29.28515625" style="8" customWidth="1"/>
    <col min="15104" max="15105" width="9.140625" style="8"/>
    <col min="15106" max="15106" width="12" style="8" customWidth="1"/>
    <col min="15107" max="15126" width="9.140625" style="8"/>
    <col min="15127" max="15127" width="12.140625" style="8" customWidth="1"/>
    <col min="15128" max="15358" width="9.140625" style="8"/>
    <col min="15359" max="15359" width="29.28515625" style="8" customWidth="1"/>
    <col min="15360" max="15361" width="9.140625" style="8"/>
    <col min="15362" max="15362" width="12" style="8" customWidth="1"/>
    <col min="15363" max="15382" width="9.140625" style="8"/>
    <col min="15383" max="15383" width="12.140625" style="8" customWidth="1"/>
    <col min="15384" max="15614" width="9.140625" style="8"/>
    <col min="15615" max="15615" width="29.28515625" style="8" customWidth="1"/>
    <col min="15616" max="15617" width="9.140625" style="8"/>
    <col min="15618" max="15618" width="12" style="8" customWidth="1"/>
    <col min="15619" max="15638" width="9.140625" style="8"/>
    <col min="15639" max="15639" width="12.140625" style="8" customWidth="1"/>
    <col min="15640" max="15870" width="9.140625" style="8"/>
    <col min="15871" max="15871" width="29.28515625" style="8" customWidth="1"/>
    <col min="15872" max="15873" width="9.140625" style="8"/>
    <col min="15874" max="15874" width="12" style="8" customWidth="1"/>
    <col min="15875" max="15894" width="9.140625" style="8"/>
    <col min="15895" max="15895" width="12.140625" style="8" customWidth="1"/>
    <col min="15896" max="16126" width="9.140625" style="8"/>
    <col min="16127" max="16127" width="29.28515625" style="8" customWidth="1"/>
    <col min="16128" max="16129" width="9.140625" style="8"/>
    <col min="16130" max="16130" width="12" style="8" customWidth="1"/>
    <col min="16131" max="16150" width="9.140625" style="8"/>
    <col min="16151" max="16151" width="12.140625" style="8" customWidth="1"/>
    <col min="16152" max="16384" width="9.140625" style="8"/>
  </cols>
  <sheetData>
    <row r="2" spans="1:25">
      <c r="A2" s="5" t="s">
        <v>0</v>
      </c>
      <c r="B2" s="63" t="s">
        <v>1</v>
      </c>
      <c r="C2" s="63"/>
      <c r="D2" s="63"/>
      <c r="E2" s="63"/>
      <c r="F2" s="6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>
      <c r="A3" s="64" t="s">
        <v>56</v>
      </c>
      <c r="B3" s="64"/>
      <c r="C3" s="64"/>
      <c r="D3" s="64"/>
      <c r="E3" s="64"/>
      <c r="F3" s="6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>
      <c r="A4" s="9"/>
      <c r="B4" s="65" t="s">
        <v>3</v>
      </c>
      <c r="C4" s="70"/>
      <c r="D4" s="65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>
      <c r="A5" s="52"/>
      <c r="B5" s="53"/>
      <c r="C5" s="54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</row>
    <row r="6" spans="1:25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</row>
    <row r="7" spans="1:25">
      <c r="A7" s="55"/>
      <c r="B7" s="62" t="s">
        <v>4</v>
      </c>
      <c r="C7" s="62"/>
      <c r="D7" s="62" t="s">
        <v>5</v>
      </c>
      <c r="E7" s="62"/>
      <c r="F7" s="62" t="s">
        <v>6</v>
      </c>
      <c r="G7" s="62"/>
      <c r="H7" s="62" t="s">
        <v>7</v>
      </c>
      <c r="I7" s="62"/>
      <c r="J7" s="62" t="s">
        <v>8</v>
      </c>
      <c r="K7" s="62"/>
      <c r="L7" s="62" t="s">
        <v>9</v>
      </c>
      <c r="M7" s="62"/>
      <c r="N7" s="62" t="s">
        <v>10</v>
      </c>
      <c r="O7" s="62"/>
      <c r="P7" s="62" t="s">
        <v>11</v>
      </c>
      <c r="Q7" s="62"/>
      <c r="R7" s="62" t="s">
        <v>12</v>
      </c>
      <c r="S7" s="62"/>
      <c r="T7" s="62" t="s">
        <v>13</v>
      </c>
      <c r="U7" s="62"/>
      <c r="V7" s="62" t="s">
        <v>14</v>
      </c>
      <c r="W7" s="62"/>
      <c r="X7" s="62" t="s">
        <v>15</v>
      </c>
      <c r="Y7" s="62"/>
    </row>
    <row r="8" spans="1:25" s="59" customFormat="1" ht="24">
      <c r="A8" s="55" t="s">
        <v>16</v>
      </c>
      <c r="B8" s="56" t="s">
        <v>17</v>
      </c>
      <c r="C8" s="56" t="s">
        <v>18</v>
      </c>
      <c r="D8" s="56" t="s">
        <v>17</v>
      </c>
      <c r="E8" s="56" t="s">
        <v>18</v>
      </c>
      <c r="F8" s="56" t="s">
        <v>17</v>
      </c>
      <c r="G8" s="56" t="s">
        <v>18</v>
      </c>
      <c r="H8" s="56" t="s">
        <v>17</v>
      </c>
      <c r="I8" s="56" t="s">
        <v>18</v>
      </c>
      <c r="J8" s="56" t="s">
        <v>17</v>
      </c>
      <c r="K8" s="56" t="s">
        <v>18</v>
      </c>
      <c r="L8" s="56" t="s">
        <v>17</v>
      </c>
      <c r="M8" s="56" t="s">
        <v>18</v>
      </c>
      <c r="N8" s="56" t="s">
        <v>17</v>
      </c>
      <c r="O8" s="56" t="s">
        <v>18</v>
      </c>
      <c r="P8" s="56" t="s">
        <v>17</v>
      </c>
      <c r="Q8" s="56" t="s">
        <v>18</v>
      </c>
      <c r="R8" s="56" t="s">
        <v>17</v>
      </c>
      <c r="S8" s="56" t="s">
        <v>18</v>
      </c>
      <c r="T8" s="56" t="s">
        <v>17</v>
      </c>
      <c r="U8" s="56" t="s">
        <v>18</v>
      </c>
      <c r="V8" s="56" t="s">
        <v>17</v>
      </c>
      <c r="W8" s="56" t="s">
        <v>18</v>
      </c>
      <c r="X8" s="56" t="s">
        <v>17</v>
      </c>
      <c r="Y8" s="56" t="s">
        <v>18</v>
      </c>
    </row>
    <row r="9" spans="1:25">
      <c r="A9" s="31" t="s">
        <v>20</v>
      </c>
      <c r="B9" s="1">
        <v>444.13939290000002</v>
      </c>
      <c r="C9" s="1">
        <v>2057.9711453999998</v>
      </c>
      <c r="D9" s="1">
        <v>60.801730000000006</v>
      </c>
      <c r="E9" s="1">
        <v>236.45768000000004</v>
      </c>
      <c r="F9" s="1">
        <v>74.803920000000005</v>
      </c>
      <c r="G9" s="1">
        <v>140.34499</v>
      </c>
      <c r="H9" s="1">
        <v>114.13475299999999</v>
      </c>
      <c r="I9" s="1">
        <v>293.73404989999995</v>
      </c>
      <c r="J9" s="1">
        <v>2206.9461274999999</v>
      </c>
      <c r="K9" s="1">
        <v>7284.3918548000001</v>
      </c>
      <c r="L9" s="1">
        <v>5019.9306849999994</v>
      </c>
      <c r="M9" s="1">
        <v>13911.260400699999</v>
      </c>
      <c r="N9" s="1">
        <v>13.6863794</v>
      </c>
      <c r="O9" s="1">
        <v>43.139405400000001</v>
      </c>
      <c r="P9" s="1">
        <v>16.946960000000001</v>
      </c>
      <c r="Q9" s="1">
        <v>172.57062999999997</v>
      </c>
      <c r="R9" s="1">
        <v>581.47524999999996</v>
      </c>
      <c r="S9" s="1">
        <v>1685.77206</v>
      </c>
      <c r="T9" s="1">
        <v>1.4151499999999999</v>
      </c>
      <c r="U9" s="1">
        <v>13.129490000000001</v>
      </c>
      <c r="V9" s="3">
        <v>237.157749</v>
      </c>
      <c r="W9" s="3">
        <v>1139.050309</v>
      </c>
      <c r="X9" s="4">
        <v>8771.4380968000005</v>
      </c>
      <c r="Y9" s="4">
        <v>26837.477025199998</v>
      </c>
    </row>
    <row r="10" spans="1:25">
      <c r="A10" s="31" t="s">
        <v>21</v>
      </c>
      <c r="B10" s="1">
        <v>1.1451</v>
      </c>
      <c r="C10" s="1">
        <v>6.2988000000000008</v>
      </c>
      <c r="D10" s="1">
        <v>0</v>
      </c>
      <c r="E10" s="1">
        <v>2.35473</v>
      </c>
      <c r="F10" s="1">
        <v>0</v>
      </c>
      <c r="G10" s="1">
        <v>0</v>
      </c>
      <c r="H10" s="1">
        <v>0</v>
      </c>
      <c r="I10" s="1">
        <v>5.3823400000000001</v>
      </c>
      <c r="J10" s="1">
        <v>38.141710000000003</v>
      </c>
      <c r="K10" s="1">
        <v>116.6399286</v>
      </c>
      <c r="L10" s="1">
        <v>34.961300000000001</v>
      </c>
      <c r="M10" s="1">
        <v>116.176575</v>
      </c>
      <c r="N10" s="1">
        <v>0</v>
      </c>
      <c r="O10" s="1">
        <v>0</v>
      </c>
      <c r="P10" s="1">
        <v>1.0800000000000001E-2</v>
      </c>
      <c r="Q10" s="1">
        <v>0.14529</v>
      </c>
      <c r="R10" s="1">
        <v>0.25458999999999998</v>
      </c>
      <c r="S10" s="1">
        <v>1.1678299999999999</v>
      </c>
      <c r="T10" s="1">
        <v>0</v>
      </c>
      <c r="U10" s="1">
        <v>0</v>
      </c>
      <c r="V10" s="3">
        <v>0.37363000000000002</v>
      </c>
      <c r="W10" s="3">
        <v>2.5160199999999997</v>
      </c>
      <c r="X10" s="4">
        <v>74.887129999999999</v>
      </c>
      <c r="Y10" s="4">
        <v>250.68151360000002</v>
      </c>
    </row>
    <row r="11" spans="1:25">
      <c r="A11" s="31" t="s">
        <v>22</v>
      </c>
      <c r="B11" s="1">
        <v>186.46630999999999</v>
      </c>
      <c r="C11" s="1">
        <v>1551.3063100000002</v>
      </c>
      <c r="D11" s="1">
        <v>24.407809999999998</v>
      </c>
      <c r="E11" s="1">
        <v>132.98444999999998</v>
      </c>
      <c r="F11" s="1">
        <v>33.041679999999999</v>
      </c>
      <c r="G11" s="1">
        <v>34.33287</v>
      </c>
      <c r="H11" s="1">
        <v>69.123260000000002</v>
      </c>
      <c r="I11" s="1">
        <v>571.86473000000001</v>
      </c>
      <c r="J11" s="1">
        <v>1204.9862773</v>
      </c>
      <c r="K11" s="1">
        <v>4269.3919872999995</v>
      </c>
      <c r="L11" s="1">
        <v>1783.6873905000002</v>
      </c>
      <c r="M11" s="1">
        <v>6159.9664105000002</v>
      </c>
      <c r="N11" s="1">
        <v>4.4921999999999995</v>
      </c>
      <c r="O11" s="1">
        <v>12.169740000000001</v>
      </c>
      <c r="P11" s="1">
        <v>15.54786</v>
      </c>
      <c r="Q11" s="1">
        <v>89.672460000000001</v>
      </c>
      <c r="R11" s="1">
        <v>318.40124000000003</v>
      </c>
      <c r="S11" s="1">
        <v>1992.1039599999999</v>
      </c>
      <c r="T11" s="1">
        <v>0.83102999999999994</v>
      </c>
      <c r="U11" s="1">
        <v>3.8457999999999997</v>
      </c>
      <c r="V11" s="3">
        <v>148.16670999999999</v>
      </c>
      <c r="W11" s="3">
        <v>598.81695999999999</v>
      </c>
      <c r="X11" s="4">
        <v>3789.1517678000005</v>
      </c>
      <c r="Y11" s="4">
        <v>15382.122807799999</v>
      </c>
    </row>
    <row r="12" spans="1:25">
      <c r="A12" s="31" t="s">
        <v>23</v>
      </c>
      <c r="B12" s="1">
        <v>289.78131999999999</v>
      </c>
      <c r="C12" s="1">
        <v>1049.3070499999999</v>
      </c>
      <c r="D12" s="1">
        <v>24.96603</v>
      </c>
      <c r="E12" s="1">
        <v>58.358540000000005</v>
      </c>
      <c r="F12" s="1">
        <v>0</v>
      </c>
      <c r="G12" s="1">
        <v>0</v>
      </c>
      <c r="H12" s="1">
        <v>12.82423</v>
      </c>
      <c r="I12" s="1">
        <v>158.62007</v>
      </c>
      <c r="J12" s="1">
        <v>2634.5559400000002</v>
      </c>
      <c r="K12" s="1">
        <v>8802.1325099999995</v>
      </c>
      <c r="L12" s="1">
        <v>3795.24001</v>
      </c>
      <c r="M12" s="1">
        <v>12647.30356</v>
      </c>
      <c r="N12" s="1">
        <v>3.9100000000000003E-2</v>
      </c>
      <c r="O12" s="1">
        <v>0.72284999999999999</v>
      </c>
      <c r="P12" s="1">
        <v>49.902369999999998</v>
      </c>
      <c r="Q12" s="1">
        <v>210.13658000000001</v>
      </c>
      <c r="R12" s="1">
        <v>3489.9533299999998</v>
      </c>
      <c r="S12" s="1">
        <v>3800.6091499999998</v>
      </c>
      <c r="T12" s="1">
        <v>0.24976000000000001</v>
      </c>
      <c r="U12" s="1">
        <v>0.99658000000000002</v>
      </c>
      <c r="V12" s="3">
        <v>3310.4016099999999</v>
      </c>
      <c r="W12" s="3">
        <v>4141.6537099999996</v>
      </c>
      <c r="X12" s="4">
        <v>13607.913700000001</v>
      </c>
      <c r="Y12" s="4">
        <v>30869.840599999992</v>
      </c>
    </row>
    <row r="13" spans="1:25">
      <c r="A13" s="31" t="s">
        <v>25</v>
      </c>
      <c r="B13" s="1">
        <v>138.7252316</v>
      </c>
      <c r="C13" s="1">
        <v>476.68362159999992</v>
      </c>
      <c r="D13" s="1">
        <v>17.073219999999999</v>
      </c>
      <c r="E13" s="1">
        <v>43.358559999999997</v>
      </c>
      <c r="F13" s="1">
        <v>0</v>
      </c>
      <c r="G13" s="1">
        <v>0</v>
      </c>
      <c r="H13" s="1">
        <v>39.8371</v>
      </c>
      <c r="I13" s="1">
        <v>155.28474</v>
      </c>
      <c r="J13" s="1">
        <v>928.19366410000009</v>
      </c>
      <c r="K13" s="1">
        <v>2472.8226241000002</v>
      </c>
      <c r="L13" s="1">
        <v>1983.2656191000001</v>
      </c>
      <c r="M13" s="1">
        <v>5491.1918546000006</v>
      </c>
      <c r="N13" s="1">
        <v>3.0393613000000004</v>
      </c>
      <c r="O13" s="1">
        <v>3.6985113000000003</v>
      </c>
      <c r="P13" s="1">
        <v>144.71735000000001</v>
      </c>
      <c r="Q13" s="1">
        <v>172.30336</v>
      </c>
      <c r="R13" s="1">
        <v>146.96984</v>
      </c>
      <c r="S13" s="1">
        <v>323.59104000000002</v>
      </c>
      <c r="T13" s="1">
        <v>0.29122999999999999</v>
      </c>
      <c r="U13" s="1">
        <v>1.3623599999999998</v>
      </c>
      <c r="V13" s="3">
        <v>148.52427</v>
      </c>
      <c r="W13" s="3">
        <v>441.96388000000002</v>
      </c>
      <c r="X13" s="4">
        <v>3550.6368861000001</v>
      </c>
      <c r="Y13" s="4">
        <v>9582.2605515999967</v>
      </c>
    </row>
    <row r="14" spans="1:25">
      <c r="A14" s="31" t="s">
        <v>29</v>
      </c>
      <c r="B14" s="1">
        <v>58.374529999999993</v>
      </c>
      <c r="C14" s="1">
        <v>229.75782999999998</v>
      </c>
      <c r="D14" s="1">
        <v>6.8811600000000004</v>
      </c>
      <c r="E14" s="1">
        <v>37.100909999999999</v>
      </c>
      <c r="F14" s="1">
        <v>10.9656027</v>
      </c>
      <c r="G14" s="1">
        <v>35.6338796</v>
      </c>
      <c r="H14" s="1">
        <v>2.7260200000000001</v>
      </c>
      <c r="I14" s="1">
        <v>15.88744</v>
      </c>
      <c r="J14" s="1">
        <v>248.27312999999998</v>
      </c>
      <c r="K14" s="1">
        <v>1066.0828311</v>
      </c>
      <c r="L14" s="1">
        <v>555.56179840000004</v>
      </c>
      <c r="M14" s="1">
        <v>2151.9746446000004</v>
      </c>
      <c r="N14" s="1">
        <v>3.70261</v>
      </c>
      <c r="O14" s="1">
        <v>12.564640000000001</v>
      </c>
      <c r="P14" s="1">
        <v>7.5878899999999998</v>
      </c>
      <c r="Q14" s="1">
        <v>18.022870000000001</v>
      </c>
      <c r="R14" s="1">
        <v>236.52045999999999</v>
      </c>
      <c r="S14" s="1">
        <v>784.34046999999987</v>
      </c>
      <c r="T14" s="1">
        <v>0.53625</v>
      </c>
      <c r="U14" s="1">
        <v>2.7994599999999998</v>
      </c>
      <c r="V14" s="3">
        <v>30.318310000000004</v>
      </c>
      <c r="W14" s="3">
        <v>107.98711</v>
      </c>
      <c r="X14" s="4">
        <v>1161.4477611000002</v>
      </c>
      <c r="Y14" s="4">
        <v>4426.5182057000002</v>
      </c>
    </row>
    <row r="15" spans="1:25">
      <c r="A15" s="31" t="s">
        <v>30</v>
      </c>
      <c r="B15" s="1">
        <v>1112.6672499000001</v>
      </c>
      <c r="C15" s="1">
        <v>6544.8546896999978</v>
      </c>
      <c r="D15" s="1">
        <v>139.98014000000001</v>
      </c>
      <c r="E15" s="1">
        <v>755.63555499999961</v>
      </c>
      <c r="F15" s="1">
        <v>106.15586999999999</v>
      </c>
      <c r="G15" s="1">
        <v>559.46571000000063</v>
      </c>
      <c r="H15" s="1">
        <v>144.31681400000002</v>
      </c>
      <c r="I15" s="1">
        <v>824.11461325000118</v>
      </c>
      <c r="J15" s="1">
        <v>2103.2666093000003</v>
      </c>
      <c r="K15" s="1">
        <v>20012.245524450002</v>
      </c>
      <c r="L15" s="1">
        <v>3508.7498060000003</v>
      </c>
      <c r="M15" s="1">
        <v>19282.1572595</v>
      </c>
      <c r="N15" s="1">
        <v>27.1902556</v>
      </c>
      <c r="O15" s="1">
        <v>2300.6843399499999</v>
      </c>
      <c r="P15" s="1">
        <v>227.67679999999999</v>
      </c>
      <c r="Q15" s="1">
        <v>890.23885629999961</v>
      </c>
      <c r="R15" s="1">
        <v>6515.3771820000002</v>
      </c>
      <c r="S15" s="1">
        <v>20810.859674100029</v>
      </c>
      <c r="T15" s="1">
        <v>7.2650000000000006</v>
      </c>
      <c r="U15" s="1">
        <v>35.974285000000002</v>
      </c>
      <c r="V15" s="3">
        <v>992.46104079999998</v>
      </c>
      <c r="W15" s="3">
        <v>30419.132176550003</v>
      </c>
      <c r="X15" s="4">
        <v>14885.106767600002</v>
      </c>
      <c r="Y15" s="4">
        <v>101875.89697380003</v>
      </c>
    </row>
    <row r="16" spans="1:25">
      <c r="A16" s="31" t="s">
        <v>31</v>
      </c>
      <c r="B16" s="1">
        <v>844.49386000000004</v>
      </c>
      <c r="C16" s="1">
        <v>5040.1373299999996</v>
      </c>
      <c r="D16" s="1">
        <v>226.51799</v>
      </c>
      <c r="E16" s="1">
        <v>1022.96758</v>
      </c>
      <c r="F16" s="1">
        <v>0</v>
      </c>
      <c r="G16" s="1">
        <v>0</v>
      </c>
      <c r="H16" s="1">
        <v>127.36492</v>
      </c>
      <c r="I16" s="1">
        <v>837.41922999999997</v>
      </c>
      <c r="J16" s="1">
        <v>3728.3366636999999</v>
      </c>
      <c r="K16" s="1">
        <v>10565.7008014</v>
      </c>
      <c r="L16" s="1">
        <v>4097.6165909000001</v>
      </c>
      <c r="M16" s="1">
        <v>13421.524579999999</v>
      </c>
      <c r="N16" s="1">
        <v>16.622709999999998</v>
      </c>
      <c r="O16" s="1">
        <v>101.30951</v>
      </c>
      <c r="P16" s="1">
        <v>98.821370000000002</v>
      </c>
      <c r="Q16" s="1">
        <v>588.28051000000005</v>
      </c>
      <c r="R16" s="1">
        <v>3557.45163</v>
      </c>
      <c r="S16" s="1">
        <v>21188.814569999999</v>
      </c>
      <c r="T16" s="1">
        <v>1.58813</v>
      </c>
      <c r="U16" s="1">
        <v>11.564919999999997</v>
      </c>
      <c r="V16" s="3">
        <v>325.57406500000002</v>
      </c>
      <c r="W16" s="3">
        <v>1116.0118300000001</v>
      </c>
      <c r="X16" s="4">
        <v>13024.3879296</v>
      </c>
      <c r="Y16" s="4">
        <v>53893.730861399999</v>
      </c>
    </row>
    <row r="17" spans="1:25">
      <c r="A17" s="31" t="s">
        <v>32</v>
      </c>
      <c r="B17" s="1">
        <v>-492.22983000000005</v>
      </c>
      <c r="C17" s="1">
        <v>2192.9524199999996</v>
      </c>
      <c r="D17" s="1">
        <v>22.215309999999999</v>
      </c>
      <c r="E17" s="1">
        <v>91.658810000000003</v>
      </c>
      <c r="F17" s="1">
        <v>0</v>
      </c>
      <c r="G17" s="1">
        <v>0</v>
      </c>
      <c r="H17" s="1">
        <v>14.557399999999999</v>
      </c>
      <c r="I17" s="1">
        <v>43.384919999999994</v>
      </c>
      <c r="J17" s="1">
        <v>823.83092999999997</v>
      </c>
      <c r="K17" s="1">
        <v>3580.4339099999997</v>
      </c>
      <c r="L17" s="1">
        <v>1590.3033884999998</v>
      </c>
      <c r="M17" s="1">
        <v>6093.6774737000005</v>
      </c>
      <c r="N17" s="1">
        <v>0.61636999999999997</v>
      </c>
      <c r="O17" s="1">
        <v>5.6445799999999995</v>
      </c>
      <c r="P17" s="1">
        <v>59.327919999999999</v>
      </c>
      <c r="Q17" s="1">
        <v>96.170600000000007</v>
      </c>
      <c r="R17" s="1">
        <v>36.938289999999995</v>
      </c>
      <c r="S17" s="1">
        <v>94.076859999999996</v>
      </c>
      <c r="T17" s="1">
        <v>0.32163999999999998</v>
      </c>
      <c r="U17" s="1">
        <v>2.4238499999999998</v>
      </c>
      <c r="V17" s="3">
        <v>63.1024113</v>
      </c>
      <c r="W17" s="3">
        <v>304.70886130000002</v>
      </c>
      <c r="X17" s="4">
        <v>2118.9838297999995</v>
      </c>
      <c r="Y17" s="4">
        <v>12505.132284999998</v>
      </c>
    </row>
    <row r="18" spans="1:25">
      <c r="A18" s="31" t="s">
        <v>33</v>
      </c>
      <c r="B18" s="1">
        <v>654.06704000000002</v>
      </c>
      <c r="C18" s="1">
        <v>1132.0643</v>
      </c>
      <c r="D18" s="1">
        <v>17.102039999999999</v>
      </c>
      <c r="E18" s="1">
        <v>49.930419999999998</v>
      </c>
      <c r="F18" s="1">
        <v>0</v>
      </c>
      <c r="G18" s="1">
        <v>0</v>
      </c>
      <c r="H18" s="1">
        <v>31.913119999999999</v>
      </c>
      <c r="I18" s="1">
        <v>72.998359999999991</v>
      </c>
      <c r="J18" s="1">
        <v>965.38465999999994</v>
      </c>
      <c r="K18" s="1">
        <v>2659.4325200000003</v>
      </c>
      <c r="L18" s="1">
        <v>1593.9443099999999</v>
      </c>
      <c r="M18" s="1">
        <v>4427.23819</v>
      </c>
      <c r="N18" s="1">
        <v>4.0458800000000004</v>
      </c>
      <c r="O18" s="1">
        <v>10.039300000000001</v>
      </c>
      <c r="P18" s="1">
        <v>6.6961199999999996</v>
      </c>
      <c r="Q18" s="1">
        <v>58.443850000000005</v>
      </c>
      <c r="R18" s="1">
        <v>56.844209999999997</v>
      </c>
      <c r="S18" s="1">
        <v>143.73186000000001</v>
      </c>
      <c r="T18" s="1">
        <v>6.25E-2</v>
      </c>
      <c r="U18" s="1">
        <v>2.2579100000000003</v>
      </c>
      <c r="V18" s="3">
        <v>134.85423</v>
      </c>
      <c r="W18" s="3">
        <v>495.05651</v>
      </c>
      <c r="X18" s="4">
        <v>3464.9141100000002</v>
      </c>
      <c r="Y18" s="4">
        <v>9051.193220000001</v>
      </c>
    </row>
    <row r="19" spans="1:25">
      <c r="A19" s="31" t="s">
        <v>34</v>
      </c>
      <c r="B19" s="1">
        <v>80.992509999999996</v>
      </c>
      <c r="C19" s="1">
        <v>480.95508000000001</v>
      </c>
      <c r="D19" s="1">
        <v>12.02661</v>
      </c>
      <c r="E19" s="1">
        <v>35.841639999999998</v>
      </c>
      <c r="F19" s="1">
        <v>0</v>
      </c>
      <c r="G19" s="1">
        <v>0</v>
      </c>
      <c r="H19" s="1">
        <v>45.03734</v>
      </c>
      <c r="I19" s="1">
        <v>107.7135</v>
      </c>
      <c r="J19" s="1">
        <v>1517.1809499999999</v>
      </c>
      <c r="K19" s="1">
        <v>4781.3653999999997</v>
      </c>
      <c r="L19" s="1">
        <v>2294.8779</v>
      </c>
      <c r="M19" s="1">
        <v>7268.6776599999994</v>
      </c>
      <c r="N19" s="1">
        <v>1.2520899999999999</v>
      </c>
      <c r="O19" s="1">
        <v>8.1037299999999988</v>
      </c>
      <c r="P19" s="1">
        <v>3.8769800000000001</v>
      </c>
      <c r="Q19" s="1">
        <v>158.24664999999999</v>
      </c>
      <c r="R19" s="1">
        <v>134.00117</v>
      </c>
      <c r="S19" s="1">
        <v>428.18896999999998</v>
      </c>
      <c r="T19" s="1">
        <v>0.29693999999999998</v>
      </c>
      <c r="U19" s="1">
        <v>2.8709199999999999</v>
      </c>
      <c r="V19" s="3">
        <v>2090.7604000000001</v>
      </c>
      <c r="W19" s="3">
        <v>2615.7288699999999</v>
      </c>
      <c r="X19" s="4">
        <v>6180.3028900000008</v>
      </c>
      <c r="Y19" s="4">
        <v>15887.692419999999</v>
      </c>
    </row>
    <row r="20" spans="1:25">
      <c r="A20" s="31" t="s">
        <v>35</v>
      </c>
      <c r="B20" s="1">
        <v>2036.6104476</v>
      </c>
      <c r="C20" s="1">
        <v>5538.1091551</v>
      </c>
      <c r="D20" s="1">
        <v>239.17138</v>
      </c>
      <c r="E20" s="1">
        <v>930.65600180000001</v>
      </c>
      <c r="F20" s="1">
        <v>206.8056225</v>
      </c>
      <c r="G20" s="1">
        <v>791.84793060000004</v>
      </c>
      <c r="H20" s="1">
        <v>417.64704999999998</v>
      </c>
      <c r="I20" s="1">
        <v>1232.3390526999999</v>
      </c>
      <c r="J20" s="1">
        <v>4367.6178336000003</v>
      </c>
      <c r="K20" s="1">
        <v>14880.715786500001</v>
      </c>
      <c r="L20" s="1">
        <v>5985.0885142999996</v>
      </c>
      <c r="M20" s="1">
        <v>20719.335647300002</v>
      </c>
      <c r="N20" s="1">
        <v>688.56255409999994</v>
      </c>
      <c r="O20" s="1">
        <v>1171.364049</v>
      </c>
      <c r="P20" s="1">
        <v>443.30183679999999</v>
      </c>
      <c r="Q20" s="1">
        <v>2956.1443903999998</v>
      </c>
      <c r="R20" s="1">
        <v>17019.076581400001</v>
      </c>
      <c r="S20" s="1">
        <v>65887.1240483</v>
      </c>
      <c r="T20" s="1">
        <v>9.5662599999999998</v>
      </c>
      <c r="U20" s="1">
        <v>48.875749999999996</v>
      </c>
      <c r="V20" s="3">
        <v>623.57655499999998</v>
      </c>
      <c r="W20" s="3">
        <v>2993.0168400999996</v>
      </c>
      <c r="X20" s="4">
        <v>32037.024635299997</v>
      </c>
      <c r="Y20" s="4">
        <v>116357.68072120001</v>
      </c>
    </row>
    <row r="21" spans="1:25">
      <c r="A21" s="31" t="s">
        <v>36</v>
      </c>
      <c r="B21" s="1">
        <v>539.58970999999997</v>
      </c>
      <c r="C21" s="1">
        <v>1704.9795655999999</v>
      </c>
      <c r="D21" s="1">
        <v>76.150679999999994</v>
      </c>
      <c r="E21" s="1">
        <v>291.46430999999995</v>
      </c>
      <c r="F21" s="1">
        <v>24.174440000000001</v>
      </c>
      <c r="G21" s="1">
        <v>108.28583</v>
      </c>
      <c r="H21" s="1">
        <v>132.78404</v>
      </c>
      <c r="I21" s="1">
        <v>399.24603999999999</v>
      </c>
      <c r="J21" s="1">
        <v>6636.3866131999994</v>
      </c>
      <c r="K21" s="1">
        <v>22530.140839199998</v>
      </c>
      <c r="L21" s="1">
        <v>8879.4351228999985</v>
      </c>
      <c r="M21" s="1">
        <v>30295.349279900005</v>
      </c>
      <c r="N21" s="1">
        <v>44.55397</v>
      </c>
      <c r="O21" s="1">
        <v>106.09653</v>
      </c>
      <c r="P21" s="1">
        <v>155.46753999999999</v>
      </c>
      <c r="Q21" s="1">
        <v>469.74757</v>
      </c>
      <c r="R21" s="1">
        <v>2634.4263000000001</v>
      </c>
      <c r="S21" s="1">
        <v>8605.09548</v>
      </c>
      <c r="T21" s="1">
        <v>7.4971100000000002</v>
      </c>
      <c r="U21" s="1">
        <v>42.486919999999998</v>
      </c>
      <c r="V21" s="3">
        <v>475.61758999999995</v>
      </c>
      <c r="W21" s="3">
        <v>1522.4914025999999</v>
      </c>
      <c r="X21" s="4">
        <v>19606.083116100002</v>
      </c>
      <c r="Y21" s="4">
        <v>65967.097937300001</v>
      </c>
    </row>
    <row r="22" spans="1:25">
      <c r="A22" s="31" t="s">
        <v>38</v>
      </c>
      <c r="B22" s="1">
        <v>577.04609999999991</v>
      </c>
      <c r="C22" s="1">
        <v>2200.9621699999998</v>
      </c>
      <c r="D22" s="1">
        <v>172.68696</v>
      </c>
      <c r="E22" s="1">
        <v>693.03007000000002</v>
      </c>
      <c r="F22" s="1">
        <v>0</v>
      </c>
      <c r="G22" s="1">
        <v>0</v>
      </c>
      <c r="H22" s="1">
        <v>131.9751</v>
      </c>
      <c r="I22" s="1">
        <v>486.32606999999996</v>
      </c>
      <c r="J22" s="1">
        <v>6004.4759697</v>
      </c>
      <c r="K22" s="1">
        <v>15012.7978597</v>
      </c>
      <c r="L22" s="1">
        <v>7528.5643468999988</v>
      </c>
      <c r="M22" s="1">
        <v>23012.163206699999</v>
      </c>
      <c r="N22" s="1">
        <v>7.0588700000000006</v>
      </c>
      <c r="O22" s="1">
        <v>13.942780000000001</v>
      </c>
      <c r="P22" s="1">
        <v>97.635889999999989</v>
      </c>
      <c r="Q22" s="1">
        <v>229.53704999999999</v>
      </c>
      <c r="R22" s="1">
        <v>1142.8694599999999</v>
      </c>
      <c r="S22" s="1">
        <v>3612.77295</v>
      </c>
      <c r="T22" s="1">
        <v>0.84984999999999999</v>
      </c>
      <c r="U22" s="1">
        <v>8.2022300000000001</v>
      </c>
      <c r="V22" s="3">
        <v>451.01471000000004</v>
      </c>
      <c r="W22" s="3">
        <v>1782.2518</v>
      </c>
      <c r="X22" s="4">
        <v>16114.177256599998</v>
      </c>
      <c r="Y22" s="4">
        <v>47051.98618639999</v>
      </c>
    </row>
    <row r="23" spans="1:25">
      <c r="A23" s="31" t="s">
        <v>39</v>
      </c>
      <c r="B23" s="1">
        <v>5960.7</v>
      </c>
      <c r="C23" s="1">
        <v>18211.293427499997</v>
      </c>
      <c r="D23" s="1">
        <v>892.38</v>
      </c>
      <c r="E23" s="1">
        <v>2633.9915533999997</v>
      </c>
      <c r="F23" s="1">
        <v>434.77</v>
      </c>
      <c r="G23" s="1">
        <v>5404.8034452000011</v>
      </c>
      <c r="H23" s="1">
        <v>1789.73</v>
      </c>
      <c r="I23" s="1">
        <v>4890.9092870500008</v>
      </c>
      <c r="J23" s="1">
        <v>2366.4146706000001</v>
      </c>
      <c r="K23" s="1">
        <v>20692.836712749999</v>
      </c>
      <c r="L23" s="1">
        <v>3568.1911681000001</v>
      </c>
      <c r="M23" s="1">
        <v>19221.225448499998</v>
      </c>
      <c r="N23" s="1">
        <v>-4.1211291000000045</v>
      </c>
      <c r="O23" s="1">
        <v>3657.1047403499997</v>
      </c>
      <c r="P23" s="1">
        <v>2307.98</v>
      </c>
      <c r="Q23" s="1">
        <v>5679.9304162999997</v>
      </c>
      <c r="R23" s="1">
        <v>39197.593276300002</v>
      </c>
      <c r="S23" s="1">
        <v>146138.66010580002</v>
      </c>
      <c r="T23" s="1">
        <v>16.470759999999999</v>
      </c>
      <c r="U23" s="1">
        <v>131.20603499999999</v>
      </c>
      <c r="V23" s="3">
        <v>5647.3558932000005</v>
      </c>
      <c r="W23" s="3">
        <v>45570.026035850002</v>
      </c>
      <c r="X23" s="4">
        <v>62177.464639099999</v>
      </c>
      <c r="Y23" s="4">
        <v>266827.18376250006</v>
      </c>
    </row>
    <row r="24" spans="1:25">
      <c r="A24" s="31" t="s">
        <v>40</v>
      </c>
      <c r="B24" s="1">
        <v>12.579320000000001</v>
      </c>
      <c r="C24" s="1">
        <v>43.895189999999999</v>
      </c>
      <c r="D24" s="1">
        <v>8.1820000000000004E-2</v>
      </c>
      <c r="E24" s="1">
        <v>3.7156400000000001</v>
      </c>
      <c r="F24" s="1">
        <v>0</v>
      </c>
      <c r="G24" s="1">
        <v>0</v>
      </c>
      <c r="H24" s="1">
        <v>1.8852500000000001</v>
      </c>
      <c r="I24" s="1">
        <v>5.7778299999999998</v>
      </c>
      <c r="J24" s="1">
        <v>38.425909999999995</v>
      </c>
      <c r="K24" s="1">
        <v>590.03866000000005</v>
      </c>
      <c r="L24" s="1">
        <v>59.900749999999995</v>
      </c>
      <c r="M24" s="1">
        <v>414.71178999999995</v>
      </c>
      <c r="N24" s="1">
        <v>0</v>
      </c>
      <c r="O24" s="1">
        <v>5.0000000000000001E-3</v>
      </c>
      <c r="P24" s="1">
        <v>0.60567000000000004</v>
      </c>
      <c r="Q24" s="1">
        <v>1.2425000000000002</v>
      </c>
      <c r="R24" s="1">
        <v>0.44413000000000002</v>
      </c>
      <c r="S24" s="1">
        <v>0.81186000000000003</v>
      </c>
      <c r="T24" s="1">
        <v>0</v>
      </c>
      <c r="U24" s="1">
        <v>0</v>
      </c>
      <c r="V24" s="3">
        <v>11.25806</v>
      </c>
      <c r="W24" s="3">
        <v>36.131909999999998</v>
      </c>
      <c r="X24" s="4">
        <v>125.18091</v>
      </c>
      <c r="Y24" s="4">
        <v>1096.3303800000003</v>
      </c>
    </row>
    <row r="25" spans="1:25">
      <c r="A25" s="31" t="s">
        <v>41</v>
      </c>
      <c r="B25" s="1">
        <v>70.705189999999988</v>
      </c>
      <c r="C25" s="1">
        <v>102.27797999999999</v>
      </c>
      <c r="D25" s="1">
        <v>0.23648</v>
      </c>
      <c r="E25" s="1">
        <v>1.6387700000000001</v>
      </c>
      <c r="F25" s="1">
        <v>0</v>
      </c>
      <c r="G25" s="1">
        <v>0</v>
      </c>
      <c r="H25" s="1">
        <v>0.92608999999999997</v>
      </c>
      <c r="I25" s="1">
        <v>355.55067000000003</v>
      </c>
      <c r="J25" s="1">
        <v>173.05189999999999</v>
      </c>
      <c r="K25" s="1">
        <v>532.76832999999988</v>
      </c>
      <c r="L25" s="1">
        <v>198.74334260000001</v>
      </c>
      <c r="M25" s="1">
        <v>624.96008510000001</v>
      </c>
      <c r="N25" s="1">
        <v>2.4E-2</v>
      </c>
      <c r="O25" s="1">
        <v>4.0339999999999998</v>
      </c>
      <c r="P25" s="1">
        <v>1.4175199999999999</v>
      </c>
      <c r="Q25" s="1">
        <v>2.23787</v>
      </c>
      <c r="R25" s="1">
        <v>20.257449999999999</v>
      </c>
      <c r="S25" s="1">
        <v>28.726649999999999</v>
      </c>
      <c r="T25" s="1">
        <v>0</v>
      </c>
      <c r="U25" s="1">
        <v>0.17274</v>
      </c>
      <c r="V25" s="3">
        <v>8.5528600000000008</v>
      </c>
      <c r="W25" s="3">
        <v>51.295870000000001</v>
      </c>
      <c r="X25" s="4">
        <v>473.91483260000001</v>
      </c>
      <c r="Y25" s="4">
        <v>1703.6629650999998</v>
      </c>
    </row>
    <row r="26" spans="1:25">
      <c r="A26" s="31" t="s">
        <v>42</v>
      </c>
      <c r="B26" s="1">
        <v>1.34697</v>
      </c>
      <c r="C26" s="1">
        <v>10.829880000000001</v>
      </c>
      <c r="D26" s="1">
        <v>2.8240000000000001E-2</v>
      </c>
      <c r="E26" s="1">
        <v>0.96360000000000012</v>
      </c>
      <c r="F26" s="1">
        <v>0</v>
      </c>
      <c r="G26" s="1">
        <v>0</v>
      </c>
      <c r="H26" s="1">
        <v>0.20609</v>
      </c>
      <c r="I26" s="1">
        <v>1.0251899999999998</v>
      </c>
      <c r="J26" s="1">
        <v>35.180870000000006</v>
      </c>
      <c r="K26" s="1">
        <v>170.11751999999998</v>
      </c>
      <c r="L26" s="1">
        <v>63.563010000000006</v>
      </c>
      <c r="M26" s="1">
        <v>265.9850553</v>
      </c>
      <c r="N26" s="1">
        <v>0</v>
      </c>
      <c r="O26" s="1">
        <v>0</v>
      </c>
      <c r="P26" s="1">
        <v>4.0039199999999999</v>
      </c>
      <c r="Q26" s="1">
        <v>4.2878299999999996</v>
      </c>
      <c r="R26" s="1">
        <v>0.29909999999999998</v>
      </c>
      <c r="S26" s="1">
        <v>1559.3793500000002</v>
      </c>
      <c r="T26" s="1">
        <v>0</v>
      </c>
      <c r="U26" s="1">
        <v>0</v>
      </c>
      <c r="V26" s="3">
        <v>0.94771000000000005</v>
      </c>
      <c r="W26" s="3">
        <v>11.087999999999999</v>
      </c>
      <c r="X26" s="4">
        <v>105.57591000000001</v>
      </c>
      <c r="Y26" s="4">
        <v>2023.6764253000001</v>
      </c>
    </row>
    <row r="27" spans="1:25">
      <c r="A27" s="31" t="s">
        <v>43</v>
      </c>
      <c r="B27" s="1">
        <v>2.0475099999999999</v>
      </c>
      <c r="C27" s="1">
        <v>16.103759999999998</v>
      </c>
      <c r="D27" s="1">
        <v>0.32024999999999998</v>
      </c>
      <c r="E27" s="1">
        <v>1.6839099999999998</v>
      </c>
      <c r="F27" s="1">
        <v>0</v>
      </c>
      <c r="G27" s="1">
        <v>0</v>
      </c>
      <c r="H27" s="1">
        <v>0.33762999999999999</v>
      </c>
      <c r="I27" s="1">
        <v>0.54610999999999998</v>
      </c>
      <c r="J27" s="1">
        <v>92.166499999999999</v>
      </c>
      <c r="K27" s="1">
        <v>306.53431</v>
      </c>
      <c r="L27" s="1">
        <v>105.90549</v>
      </c>
      <c r="M27" s="1">
        <v>382.07904999999994</v>
      </c>
      <c r="N27" s="1">
        <v>0</v>
      </c>
      <c r="O27" s="1">
        <v>0</v>
      </c>
      <c r="P27" s="1">
        <v>8.5699999999999998E-2</v>
      </c>
      <c r="Q27" s="1">
        <v>0.2823</v>
      </c>
      <c r="R27" s="1">
        <v>0.96499000000000001</v>
      </c>
      <c r="S27" s="1">
        <v>2.7205300000000001</v>
      </c>
      <c r="T27" s="1">
        <v>0</v>
      </c>
      <c r="U27" s="1">
        <v>5.8500000000000003E-2</v>
      </c>
      <c r="V27" s="3">
        <v>3.1885399999999997</v>
      </c>
      <c r="W27" s="3">
        <v>10.869619999999999</v>
      </c>
      <c r="X27" s="4">
        <v>205.01660999999999</v>
      </c>
      <c r="Y27" s="4">
        <v>720.87809000000004</v>
      </c>
    </row>
    <row r="28" spans="1:25">
      <c r="A28" s="31" t="s">
        <v>44</v>
      </c>
      <c r="B28" s="1">
        <v>199.7287441</v>
      </c>
      <c r="C28" s="1">
        <v>2063.5732740999997</v>
      </c>
      <c r="D28" s="1">
        <v>25.541240000000002</v>
      </c>
      <c r="E28" s="1">
        <v>88.847909999999999</v>
      </c>
      <c r="F28" s="1">
        <v>2.7656700000000001</v>
      </c>
      <c r="G28" s="1">
        <v>92.032740000000004</v>
      </c>
      <c r="H28" s="1">
        <v>386.3953176</v>
      </c>
      <c r="I28" s="1">
        <v>604.15989760000002</v>
      </c>
      <c r="J28" s="1">
        <v>1244.7470589</v>
      </c>
      <c r="K28" s="1">
        <v>3701.716754</v>
      </c>
      <c r="L28" s="1">
        <v>3065.8027149</v>
      </c>
      <c r="M28" s="1">
        <v>8820.2830377999999</v>
      </c>
      <c r="N28" s="1">
        <v>1.0518234</v>
      </c>
      <c r="O28" s="1">
        <v>13.6875234</v>
      </c>
      <c r="P28" s="1">
        <v>10.78454</v>
      </c>
      <c r="Q28" s="1">
        <v>228.47214999999997</v>
      </c>
      <c r="R28" s="1">
        <v>2463.9872</v>
      </c>
      <c r="S28" s="1">
        <v>3087.7429900000002</v>
      </c>
      <c r="T28" s="1">
        <v>0.10212</v>
      </c>
      <c r="U28" s="1">
        <v>2.61355</v>
      </c>
      <c r="V28" s="3">
        <v>109.76065</v>
      </c>
      <c r="W28" s="3">
        <v>546.29486999999995</v>
      </c>
      <c r="X28" s="4">
        <v>7510.6670789</v>
      </c>
      <c r="Y28" s="4">
        <v>19157.391956899999</v>
      </c>
    </row>
    <row r="29" spans="1:25">
      <c r="A29" s="31" t="s">
        <v>46</v>
      </c>
      <c r="B29" s="1">
        <v>451.07493940000001</v>
      </c>
      <c r="C29" s="1">
        <v>1937.7284196000001</v>
      </c>
      <c r="D29" s="1">
        <v>67.041110000000003</v>
      </c>
      <c r="E29" s="1">
        <v>382.6651</v>
      </c>
      <c r="F29" s="1">
        <v>0</v>
      </c>
      <c r="G29" s="1">
        <v>0</v>
      </c>
      <c r="H29" s="1">
        <v>100.24566</v>
      </c>
      <c r="I29" s="1">
        <v>450.62219249999998</v>
      </c>
      <c r="J29" s="1">
        <v>2521.9173774000001</v>
      </c>
      <c r="K29" s="1">
        <v>8387.6637718999991</v>
      </c>
      <c r="L29" s="1">
        <v>3521.4222045000006</v>
      </c>
      <c r="M29" s="1">
        <v>12189.3795018</v>
      </c>
      <c r="N29" s="1">
        <v>1.3102800000000001</v>
      </c>
      <c r="O29" s="1">
        <v>39.52411</v>
      </c>
      <c r="P29" s="1">
        <v>49.519840000000002</v>
      </c>
      <c r="Q29" s="1">
        <v>262.7559</v>
      </c>
      <c r="R29" s="1">
        <v>1359.0679399999999</v>
      </c>
      <c r="S29" s="1">
        <v>3328.3714399999999</v>
      </c>
      <c r="T29" s="1">
        <v>4.2629099999999998</v>
      </c>
      <c r="U29" s="1">
        <v>26.496969999999997</v>
      </c>
      <c r="V29" s="3">
        <v>185.95373000000001</v>
      </c>
      <c r="W29" s="3">
        <v>883.50924000000009</v>
      </c>
      <c r="X29" s="4">
        <v>8261.8159913</v>
      </c>
      <c r="Y29" s="4">
        <v>27888.716645799999</v>
      </c>
    </row>
    <row r="30" spans="1:25">
      <c r="A30" s="31" t="s">
        <v>47</v>
      </c>
      <c r="B30" s="1">
        <v>427.38780129999998</v>
      </c>
      <c r="C30" s="1">
        <v>3218.6515212999998</v>
      </c>
      <c r="D30" s="1">
        <v>126.37176000000001</v>
      </c>
      <c r="E30" s="1">
        <v>600.50989000000004</v>
      </c>
      <c r="F30" s="1">
        <v>0</v>
      </c>
      <c r="G30" s="1">
        <v>0.22563</v>
      </c>
      <c r="H30" s="1">
        <v>96.1485919</v>
      </c>
      <c r="I30" s="1">
        <v>396.46657189999996</v>
      </c>
      <c r="J30" s="1">
        <v>3980.8396345000001</v>
      </c>
      <c r="K30" s="1">
        <v>13455.406759900001</v>
      </c>
      <c r="L30" s="1">
        <v>6396.5533568999999</v>
      </c>
      <c r="M30" s="1">
        <v>21911.888160800001</v>
      </c>
      <c r="N30" s="1">
        <v>12.5620175</v>
      </c>
      <c r="O30" s="1">
        <v>31.2619875</v>
      </c>
      <c r="P30" s="1">
        <v>111.98942</v>
      </c>
      <c r="Q30" s="1">
        <v>457.78278999999998</v>
      </c>
      <c r="R30" s="1">
        <v>914.98911999999996</v>
      </c>
      <c r="S30" s="1">
        <v>2899.9554399999997</v>
      </c>
      <c r="T30" s="1">
        <v>1.84023</v>
      </c>
      <c r="U30" s="1">
        <v>12.64274</v>
      </c>
      <c r="V30" s="3">
        <v>391.0588429</v>
      </c>
      <c r="W30" s="3">
        <v>1606.6721918999999</v>
      </c>
      <c r="X30" s="4">
        <v>12459.740775</v>
      </c>
      <c r="Y30" s="4">
        <v>44591.238053300003</v>
      </c>
    </row>
    <row r="31" spans="1:25">
      <c r="A31" s="31" t="s">
        <v>48</v>
      </c>
      <c r="B31" s="1">
        <v>7.5074899999999998</v>
      </c>
      <c r="C31" s="1">
        <v>43.478199999999994</v>
      </c>
      <c r="D31" s="1">
        <v>1.2997400000000001</v>
      </c>
      <c r="E31" s="1">
        <v>21.059899999999999</v>
      </c>
      <c r="F31" s="1">
        <v>0</v>
      </c>
      <c r="G31" s="1">
        <v>0</v>
      </c>
      <c r="H31" s="1">
        <v>6.3310500000000003</v>
      </c>
      <c r="I31" s="1">
        <v>49.490340000000003</v>
      </c>
      <c r="J31" s="1">
        <v>969.05650449999996</v>
      </c>
      <c r="K31" s="1">
        <v>2734.6119955999998</v>
      </c>
      <c r="L31" s="1">
        <v>1194.5833586000001</v>
      </c>
      <c r="M31" s="1">
        <v>3072.9585431</v>
      </c>
      <c r="N31" s="1">
        <v>0</v>
      </c>
      <c r="O31" s="1">
        <v>5.7750000000000003E-2</v>
      </c>
      <c r="P31" s="1">
        <v>0.92817000000000005</v>
      </c>
      <c r="Q31" s="1">
        <v>2.7400900000000004</v>
      </c>
      <c r="R31" s="1">
        <v>3.8854199999999999</v>
      </c>
      <c r="S31" s="1">
        <v>16.102650000000001</v>
      </c>
      <c r="T31" s="1">
        <v>0</v>
      </c>
      <c r="U31" s="1">
        <v>0.11121</v>
      </c>
      <c r="V31" s="3">
        <v>7.8598499999999998</v>
      </c>
      <c r="W31" s="3">
        <v>43.674410000000002</v>
      </c>
      <c r="X31" s="4">
        <v>2191.4515831000003</v>
      </c>
      <c r="Y31" s="4">
        <v>5984.2850886999995</v>
      </c>
    </row>
    <row r="32" spans="1:25">
      <c r="A32" s="31" t="s">
        <v>49</v>
      </c>
      <c r="B32" s="1">
        <v>1743.0232497000002</v>
      </c>
      <c r="C32" s="1">
        <v>7658.7460783999995</v>
      </c>
      <c r="D32" s="1">
        <v>351.03131640000004</v>
      </c>
      <c r="E32" s="1">
        <v>1476.4599168999998</v>
      </c>
      <c r="F32" s="1">
        <v>86.227602999999988</v>
      </c>
      <c r="G32" s="1">
        <v>293.69653299999999</v>
      </c>
      <c r="H32" s="1">
        <v>362.39888209999998</v>
      </c>
      <c r="I32" s="1">
        <v>1352.6421336999999</v>
      </c>
      <c r="J32" s="1">
        <v>6084.1133331000001</v>
      </c>
      <c r="K32" s="1">
        <v>15480.190072799998</v>
      </c>
      <c r="L32" s="1">
        <v>9997.5488139000008</v>
      </c>
      <c r="M32" s="1">
        <v>32237.536386</v>
      </c>
      <c r="N32" s="1">
        <v>742.36783400000002</v>
      </c>
      <c r="O32" s="1">
        <v>1197.3605433</v>
      </c>
      <c r="P32" s="1">
        <v>259.19970999999998</v>
      </c>
      <c r="Q32" s="1">
        <v>981.77852019999989</v>
      </c>
      <c r="R32" s="1">
        <v>24703.210276499998</v>
      </c>
      <c r="S32" s="1">
        <v>57797.8532519</v>
      </c>
      <c r="T32" s="1">
        <v>9.2898300000000003</v>
      </c>
      <c r="U32" s="1">
        <v>58.166419999999995</v>
      </c>
      <c r="V32" s="3">
        <v>979.00875890000009</v>
      </c>
      <c r="W32" s="3">
        <v>3582.6726844</v>
      </c>
      <c r="X32" s="4">
        <v>45317.419607600001</v>
      </c>
      <c r="Y32" s="4">
        <v>121823.40600759999</v>
      </c>
    </row>
    <row r="33" spans="1:25">
      <c r="A33" s="31" t="s">
        <v>50</v>
      </c>
      <c r="B33" s="1">
        <v>1319.2557141</v>
      </c>
      <c r="C33" s="1">
        <v>4082.1729561000002</v>
      </c>
      <c r="D33" s="1">
        <v>290.35696000000002</v>
      </c>
      <c r="E33" s="1">
        <v>935.09242829999994</v>
      </c>
      <c r="F33" s="1">
        <v>25.132549999999998</v>
      </c>
      <c r="G33" s="1">
        <v>51.735579999999999</v>
      </c>
      <c r="H33" s="1">
        <v>925.05499510000004</v>
      </c>
      <c r="I33" s="1">
        <v>4018.2005332000008</v>
      </c>
      <c r="J33" s="1">
        <v>4922.5542977000005</v>
      </c>
      <c r="K33" s="1">
        <v>19511.153083199999</v>
      </c>
      <c r="L33" s="1">
        <v>5482.4544790999998</v>
      </c>
      <c r="M33" s="1">
        <v>22112.345253300002</v>
      </c>
      <c r="N33" s="1">
        <v>50.337637100000002</v>
      </c>
      <c r="O33" s="1">
        <v>224.35639909999998</v>
      </c>
      <c r="P33" s="1">
        <v>237.66486999999998</v>
      </c>
      <c r="Q33" s="1">
        <v>1273.948136</v>
      </c>
      <c r="R33" s="1">
        <v>3004.4357586000001</v>
      </c>
      <c r="S33" s="1">
        <v>11428.319320600001</v>
      </c>
      <c r="T33" s="1">
        <v>4.8418700000000001</v>
      </c>
      <c r="U33" s="1">
        <v>30.218789999999998</v>
      </c>
      <c r="V33" s="3">
        <v>430.63666160000008</v>
      </c>
      <c r="W33" s="3">
        <v>1684.1348225000002</v>
      </c>
      <c r="X33" s="4">
        <v>16692.7257933</v>
      </c>
      <c r="Y33" s="4">
        <v>65299.941722299991</v>
      </c>
    </row>
    <row r="34" spans="1:25">
      <c r="A34" s="31" t="s">
        <v>51</v>
      </c>
      <c r="B34" s="1">
        <v>33.247660000000003</v>
      </c>
      <c r="C34" s="1">
        <v>105.65436</v>
      </c>
      <c r="D34" s="1">
        <v>1.9277500000000001</v>
      </c>
      <c r="E34" s="1">
        <v>11.47301</v>
      </c>
      <c r="F34" s="1">
        <v>0</v>
      </c>
      <c r="G34" s="1">
        <v>0</v>
      </c>
      <c r="H34" s="1">
        <v>1.83758</v>
      </c>
      <c r="I34" s="1">
        <v>5.28904</v>
      </c>
      <c r="J34" s="1">
        <v>150.68186</v>
      </c>
      <c r="K34" s="1">
        <v>1133.23615</v>
      </c>
      <c r="L34" s="1">
        <v>394.79434800000001</v>
      </c>
      <c r="M34" s="1">
        <v>1697.3685864999998</v>
      </c>
      <c r="N34" s="1">
        <v>8.9072700000000005</v>
      </c>
      <c r="O34" s="1">
        <v>8.9072700000000005</v>
      </c>
      <c r="P34" s="1">
        <v>14.058540000000001</v>
      </c>
      <c r="Q34" s="1">
        <v>70.961359999999999</v>
      </c>
      <c r="R34" s="1">
        <v>6.7382499999999999</v>
      </c>
      <c r="S34" s="1">
        <v>31.264960000000002</v>
      </c>
      <c r="T34" s="1">
        <v>6.7000000000000002E-3</v>
      </c>
      <c r="U34" s="1">
        <v>0.35378999999999999</v>
      </c>
      <c r="V34" s="3">
        <v>24.763649999999998</v>
      </c>
      <c r="W34" s="3">
        <v>81.977000000000004</v>
      </c>
      <c r="X34" s="4">
        <v>636.96360800000002</v>
      </c>
      <c r="Y34" s="4">
        <v>3146.4855264999997</v>
      </c>
    </row>
    <row r="35" spans="1:25">
      <c r="A35" s="31" t="s">
        <v>52</v>
      </c>
      <c r="B35" s="1">
        <v>1309.3398400000001</v>
      </c>
      <c r="C35" s="1">
        <v>5887.5028036000003</v>
      </c>
      <c r="D35" s="1">
        <v>283.59947999999997</v>
      </c>
      <c r="E35" s="1">
        <v>1168.4098600000002</v>
      </c>
      <c r="F35" s="1">
        <v>0</v>
      </c>
      <c r="G35" s="1">
        <v>0.98514000000000002</v>
      </c>
      <c r="H35" s="1">
        <v>427.36921669999998</v>
      </c>
      <c r="I35" s="1">
        <v>1092.5504767</v>
      </c>
      <c r="J35" s="1">
        <v>9696.3426842999997</v>
      </c>
      <c r="K35" s="1">
        <v>22667.1610119</v>
      </c>
      <c r="L35" s="1">
        <v>12464.23979</v>
      </c>
      <c r="M35" s="1">
        <v>36215.411094099996</v>
      </c>
      <c r="N35" s="1">
        <v>11.691095000000001</v>
      </c>
      <c r="O35" s="1">
        <v>46.323520000000002</v>
      </c>
      <c r="P35" s="1">
        <v>5454.3768300000002</v>
      </c>
      <c r="Q35" s="1">
        <v>11603.629430000001</v>
      </c>
      <c r="R35" s="1">
        <v>1624.18229</v>
      </c>
      <c r="S35" s="1">
        <v>10128.135690000001</v>
      </c>
      <c r="T35" s="1">
        <v>4.2429800000000002</v>
      </c>
      <c r="U35" s="1">
        <v>22.09141</v>
      </c>
      <c r="V35" s="3">
        <v>854.13738950000004</v>
      </c>
      <c r="W35" s="3">
        <v>4752.5691443999995</v>
      </c>
      <c r="X35" s="4">
        <v>32129.521595499999</v>
      </c>
      <c r="Y35" s="4">
        <v>93583.784440699979</v>
      </c>
    </row>
    <row r="36" spans="1:25">
      <c r="A36" s="31" t="s">
        <v>53</v>
      </c>
      <c r="B36" s="1">
        <v>257.19029</v>
      </c>
      <c r="C36" s="1">
        <v>1041.2594100000001</v>
      </c>
      <c r="D36" s="1">
        <v>25.947199999999999</v>
      </c>
      <c r="E36" s="1">
        <v>146.20009000000002</v>
      </c>
      <c r="F36" s="1">
        <v>0.79129000000000005</v>
      </c>
      <c r="G36" s="1">
        <v>2.16364</v>
      </c>
      <c r="H36" s="1">
        <v>27.73601</v>
      </c>
      <c r="I36" s="1">
        <v>107.32567</v>
      </c>
      <c r="J36" s="1">
        <v>862.03893000000005</v>
      </c>
      <c r="K36" s="1">
        <v>5622.6108299999996</v>
      </c>
      <c r="L36" s="1">
        <v>1257.8742529000001</v>
      </c>
      <c r="M36" s="1">
        <v>5907.3314819000007</v>
      </c>
      <c r="N36" s="1">
        <v>0.48198000000000002</v>
      </c>
      <c r="O36" s="1">
        <v>8.6321000000000012</v>
      </c>
      <c r="P36" s="1">
        <v>33.784019999999998</v>
      </c>
      <c r="Q36" s="1">
        <v>69.209959999999995</v>
      </c>
      <c r="R36" s="1">
        <v>134.01309000000001</v>
      </c>
      <c r="S36" s="1">
        <v>299.92949999999996</v>
      </c>
      <c r="T36" s="1">
        <v>0.44907999999999998</v>
      </c>
      <c r="U36" s="1">
        <v>2.1327600000000002</v>
      </c>
      <c r="V36" s="3">
        <v>148.74881999999999</v>
      </c>
      <c r="W36" s="3">
        <v>581.83010000000002</v>
      </c>
      <c r="X36" s="4">
        <v>2749.0549628999997</v>
      </c>
      <c r="Y36" s="4">
        <v>13786.461901900002</v>
      </c>
    </row>
    <row r="37" spans="1:25">
      <c r="A37" s="31" t="s">
        <v>54</v>
      </c>
      <c r="B37" s="1">
        <v>1743.8225826</v>
      </c>
      <c r="C37" s="1">
        <v>6694.6983534999999</v>
      </c>
      <c r="D37" s="1">
        <v>313.32790090000003</v>
      </c>
      <c r="E37" s="1">
        <v>1445.0035350000001</v>
      </c>
      <c r="F37" s="1">
        <v>30.627489999999998</v>
      </c>
      <c r="G37" s="1">
        <v>80.105799999999988</v>
      </c>
      <c r="H37" s="1">
        <v>915.84863360000008</v>
      </c>
      <c r="I37" s="1">
        <v>2848.3663431</v>
      </c>
      <c r="J37" s="1">
        <v>2791.1067792999997</v>
      </c>
      <c r="K37" s="1">
        <v>9553.2838746999987</v>
      </c>
      <c r="L37" s="1">
        <v>7269.5058255000004</v>
      </c>
      <c r="M37" s="1">
        <v>24116.366906799998</v>
      </c>
      <c r="N37" s="1">
        <v>647.33702059999996</v>
      </c>
      <c r="O37" s="1">
        <v>800.38145769999994</v>
      </c>
      <c r="P37" s="1">
        <v>604.70600999999999</v>
      </c>
      <c r="Q37" s="1">
        <v>1441.73594</v>
      </c>
      <c r="R37" s="1">
        <v>19765.4333802</v>
      </c>
      <c r="S37" s="1">
        <v>55383.057462800003</v>
      </c>
      <c r="T37" s="1">
        <v>5.9037499999999996</v>
      </c>
      <c r="U37" s="1">
        <v>50.672980000000003</v>
      </c>
      <c r="V37" s="3">
        <v>17539.660238300006</v>
      </c>
      <c r="W37" s="3">
        <v>21197.276073000001</v>
      </c>
      <c r="X37" s="4">
        <v>51627.279611000005</v>
      </c>
      <c r="Y37" s="4">
        <v>123530.8429266</v>
      </c>
    </row>
    <row r="38" spans="1:25">
      <c r="A38" s="31" t="s">
        <v>19</v>
      </c>
      <c r="B38" s="1">
        <v>5.1323999999999996</v>
      </c>
      <c r="C38" s="1">
        <v>14.148949999999999</v>
      </c>
      <c r="D38" s="1">
        <v>0</v>
      </c>
      <c r="E38" s="1">
        <v>1.5954499999999998</v>
      </c>
      <c r="F38" s="1">
        <v>3.4320000000000003E-2</v>
      </c>
      <c r="G38" s="1">
        <v>2.65306</v>
      </c>
      <c r="H38" s="1">
        <v>0</v>
      </c>
      <c r="I38" s="1">
        <v>5.9740000000000001E-2</v>
      </c>
      <c r="J38" s="1">
        <v>50.135930000000002</v>
      </c>
      <c r="K38" s="1">
        <v>810.74295770000015</v>
      </c>
      <c r="L38" s="1">
        <v>36.519940000000005</v>
      </c>
      <c r="M38" s="1">
        <v>591.136436</v>
      </c>
      <c r="N38" s="1">
        <v>0</v>
      </c>
      <c r="O38" s="1">
        <v>0</v>
      </c>
      <c r="P38" s="1">
        <v>7.1999999999999995E-2</v>
      </c>
      <c r="Q38" s="1">
        <v>0.52899999999999991</v>
      </c>
      <c r="R38" s="1">
        <v>0.29275000000000001</v>
      </c>
      <c r="S38" s="1">
        <v>0.86841999999999997</v>
      </c>
      <c r="T38" s="1">
        <v>0</v>
      </c>
      <c r="U38" s="1">
        <v>2.494E-2</v>
      </c>
      <c r="V38" s="3">
        <v>0.25019999999999998</v>
      </c>
      <c r="W38" s="3">
        <v>0.52581999999999995</v>
      </c>
      <c r="X38" s="4">
        <v>92.437540000000013</v>
      </c>
      <c r="Y38" s="4">
        <v>1419.6317137000003</v>
      </c>
    </row>
    <row r="39" spans="1:25">
      <c r="A39" s="31" t="s">
        <v>24</v>
      </c>
      <c r="B39" s="1">
        <v>30.294509999999999</v>
      </c>
      <c r="C39" s="1">
        <v>151.78442999999999</v>
      </c>
      <c r="D39" s="1">
        <v>1.18245</v>
      </c>
      <c r="E39" s="1">
        <v>11.114949999999999</v>
      </c>
      <c r="F39" s="1">
        <v>0</v>
      </c>
      <c r="G39" s="1">
        <v>0</v>
      </c>
      <c r="H39" s="1">
        <v>5.0270299999999999</v>
      </c>
      <c r="I39" s="1">
        <v>89.695160000000001</v>
      </c>
      <c r="J39" s="1">
        <v>288.08571000000001</v>
      </c>
      <c r="K39" s="1">
        <v>1080.8007600000001</v>
      </c>
      <c r="L39" s="1">
        <v>253.82148999999998</v>
      </c>
      <c r="M39" s="1">
        <v>974.20989450000002</v>
      </c>
      <c r="N39" s="1">
        <v>0.29820000000000002</v>
      </c>
      <c r="O39" s="1">
        <v>2.4736600000000002</v>
      </c>
      <c r="P39" s="1">
        <v>1.4357899999999999</v>
      </c>
      <c r="Q39" s="1">
        <v>13.731159999999999</v>
      </c>
      <c r="R39" s="1">
        <v>168.55957000000001</v>
      </c>
      <c r="S39" s="1">
        <v>377.29521999999997</v>
      </c>
      <c r="T39" s="1">
        <v>9.4689999999999996E-2</v>
      </c>
      <c r="U39" s="1">
        <v>2.4074299999999997</v>
      </c>
      <c r="V39" s="3">
        <v>20.41724</v>
      </c>
      <c r="W39" s="3">
        <v>99.064419999999984</v>
      </c>
      <c r="X39" s="4">
        <v>769.21668</v>
      </c>
      <c r="Y39" s="4">
        <v>2802.5770845000002</v>
      </c>
    </row>
    <row r="40" spans="1:25">
      <c r="A40" s="31" t="s">
        <v>26</v>
      </c>
      <c r="B40" s="1">
        <v>21.724340000000002</v>
      </c>
      <c r="C40" s="1">
        <v>193.56246999999999</v>
      </c>
      <c r="D40" s="1">
        <v>2.3119900000000002</v>
      </c>
      <c r="E40" s="1">
        <v>57.488660000000003</v>
      </c>
      <c r="F40" s="1">
        <v>0</v>
      </c>
      <c r="G40" s="1">
        <v>0</v>
      </c>
      <c r="H40" s="1">
        <v>5.6600000000000001E-3</v>
      </c>
      <c r="I40" s="1">
        <v>13.385540000000001</v>
      </c>
      <c r="J40" s="1">
        <v>8.6187100000000001</v>
      </c>
      <c r="K40" s="1">
        <v>79.461500000000001</v>
      </c>
      <c r="L40" s="1">
        <v>15.975320000000002</v>
      </c>
      <c r="M40" s="1">
        <v>71.267510000000001</v>
      </c>
      <c r="N40" s="1">
        <v>0</v>
      </c>
      <c r="O40" s="1">
        <v>0.32325999999999999</v>
      </c>
      <c r="P40" s="1">
        <v>0.10586</v>
      </c>
      <c r="Q40" s="1">
        <v>3.4810299999999996</v>
      </c>
      <c r="R40" s="1">
        <v>5.2035600000000004</v>
      </c>
      <c r="S40" s="1">
        <v>15.10651</v>
      </c>
      <c r="T40" s="1">
        <v>0</v>
      </c>
      <c r="U40" s="1">
        <v>0</v>
      </c>
      <c r="V40" s="3">
        <v>3.5501200000000002</v>
      </c>
      <c r="W40" s="3">
        <v>27.698560000000001</v>
      </c>
      <c r="X40" s="4">
        <v>57.495560000000012</v>
      </c>
      <c r="Y40" s="4">
        <v>461.77503999999999</v>
      </c>
    </row>
    <row r="41" spans="1:25">
      <c r="A41" s="31" t="s">
        <v>27</v>
      </c>
      <c r="B41" s="1">
        <v>31.24417</v>
      </c>
      <c r="C41" s="1">
        <v>109.881</v>
      </c>
      <c r="D41" s="1">
        <v>3.7345999999999999</v>
      </c>
      <c r="E41" s="1">
        <v>16.676359999999999</v>
      </c>
      <c r="F41" s="1">
        <v>0</v>
      </c>
      <c r="G41" s="1">
        <v>0</v>
      </c>
      <c r="H41" s="1">
        <v>1.6000000000000001E-3</v>
      </c>
      <c r="I41" s="1">
        <v>0.89358000000000004</v>
      </c>
      <c r="J41" s="1">
        <v>12.288959999999999</v>
      </c>
      <c r="K41" s="1">
        <v>59.602919999999997</v>
      </c>
      <c r="L41" s="1">
        <v>10.164099999999999</v>
      </c>
      <c r="M41" s="1">
        <v>44.978850000000001</v>
      </c>
      <c r="N41" s="1">
        <v>0</v>
      </c>
      <c r="O41" s="1">
        <v>0</v>
      </c>
      <c r="P41" s="1">
        <v>0.32529000000000002</v>
      </c>
      <c r="Q41" s="1">
        <v>1.4286100000000002</v>
      </c>
      <c r="R41" s="1">
        <v>5.1105200000000002</v>
      </c>
      <c r="S41" s="1">
        <v>14.94772</v>
      </c>
      <c r="T41" s="1">
        <v>0</v>
      </c>
      <c r="U41" s="1">
        <v>0</v>
      </c>
      <c r="V41" s="3">
        <v>6.33291</v>
      </c>
      <c r="W41" s="3">
        <v>24.468530000000001</v>
      </c>
      <c r="X41" s="4">
        <v>69.202150000000003</v>
      </c>
      <c r="Y41" s="4">
        <v>272.87756999999999</v>
      </c>
    </row>
    <row r="42" spans="1:25">
      <c r="A42" s="31" t="s">
        <v>28</v>
      </c>
      <c r="B42" s="1">
        <v>2559.9101135000001</v>
      </c>
      <c r="C42" s="1">
        <v>9220.5870465000007</v>
      </c>
      <c r="D42" s="1">
        <v>583.22099000000003</v>
      </c>
      <c r="E42" s="1">
        <v>2517.6735146000001</v>
      </c>
      <c r="F42" s="1">
        <v>0</v>
      </c>
      <c r="G42" s="1">
        <v>18.164099999999998</v>
      </c>
      <c r="H42" s="1">
        <v>606.51746329999992</v>
      </c>
      <c r="I42" s="1">
        <v>1832.4525572</v>
      </c>
      <c r="J42" s="1">
        <v>3955.5694166000003</v>
      </c>
      <c r="K42" s="1">
        <v>12361.7930251</v>
      </c>
      <c r="L42" s="1">
        <v>5659.5047282999994</v>
      </c>
      <c r="M42" s="1">
        <v>17629.916441599999</v>
      </c>
      <c r="N42" s="1">
        <v>672.63382799999999</v>
      </c>
      <c r="O42" s="1">
        <v>1009.2122158</v>
      </c>
      <c r="P42" s="1">
        <v>725.23497899999995</v>
      </c>
      <c r="Q42" s="1">
        <v>3238.8639149999999</v>
      </c>
      <c r="R42" s="1">
        <v>13240.2201276</v>
      </c>
      <c r="S42" s="1">
        <v>51270.344697099994</v>
      </c>
      <c r="T42" s="1">
        <v>4.3176499999999995</v>
      </c>
      <c r="U42" s="1">
        <v>28.634800000000002</v>
      </c>
      <c r="V42" s="3">
        <v>2131.8596145000001</v>
      </c>
      <c r="W42" s="3">
        <v>8640.4541958999998</v>
      </c>
      <c r="X42" s="4">
        <v>30138.988910800002</v>
      </c>
      <c r="Y42" s="4">
        <v>107749.9324088</v>
      </c>
    </row>
    <row r="43" spans="1:25">
      <c r="A43" s="31" t="s">
        <v>37</v>
      </c>
      <c r="B43" s="1">
        <v>0.11015</v>
      </c>
      <c r="C43" s="1">
        <v>0.11015</v>
      </c>
      <c r="D43" s="1">
        <v>0</v>
      </c>
      <c r="E43" s="1">
        <v>8.9999999999999993E-3</v>
      </c>
      <c r="F43" s="1">
        <v>0</v>
      </c>
      <c r="G43" s="1">
        <v>0</v>
      </c>
      <c r="H43" s="1">
        <v>0</v>
      </c>
      <c r="I43" s="1">
        <v>0</v>
      </c>
      <c r="J43" s="1">
        <v>0.33539000000000002</v>
      </c>
      <c r="K43" s="1">
        <v>1.6903900000000001</v>
      </c>
      <c r="L43" s="1">
        <v>1.4012199999999999</v>
      </c>
      <c r="M43" s="1">
        <v>5.4387699999999999</v>
      </c>
      <c r="N43" s="1">
        <v>0</v>
      </c>
      <c r="O43" s="1">
        <v>0</v>
      </c>
      <c r="P43" s="1">
        <v>0</v>
      </c>
      <c r="Q43" s="1">
        <v>0</v>
      </c>
      <c r="R43" s="1">
        <v>0.1467</v>
      </c>
      <c r="S43" s="1">
        <v>0.34721000000000002</v>
      </c>
      <c r="T43" s="1">
        <v>0</v>
      </c>
      <c r="U43" s="1">
        <v>0</v>
      </c>
      <c r="V43" s="3">
        <v>5.5345599999999999</v>
      </c>
      <c r="W43" s="3">
        <v>11.56357</v>
      </c>
      <c r="X43" s="4">
        <v>7.5280199999999997</v>
      </c>
      <c r="Y43" s="4">
        <v>19.159089999999999</v>
      </c>
    </row>
    <row r="44" spans="1:25">
      <c r="A44" s="31" t="s">
        <v>57</v>
      </c>
      <c r="B44" s="1">
        <v>57.521292199999998</v>
      </c>
      <c r="C44" s="1">
        <v>212.0887822</v>
      </c>
      <c r="D44" s="1">
        <v>11.256600000000001</v>
      </c>
      <c r="E44" s="1">
        <v>32.304000000000002</v>
      </c>
      <c r="F44" s="1">
        <v>0.16117000000000001</v>
      </c>
      <c r="G44" s="1">
        <v>10.151480000000001</v>
      </c>
      <c r="H44" s="1">
        <v>5.95085</v>
      </c>
      <c r="I44" s="1">
        <v>36.59789</v>
      </c>
      <c r="J44" s="1">
        <v>145.70495550000001</v>
      </c>
      <c r="K44" s="1">
        <v>612.08600549999994</v>
      </c>
      <c r="L44" s="1">
        <v>279.1102482</v>
      </c>
      <c r="M44" s="1">
        <v>1082.3346652</v>
      </c>
      <c r="N44" s="1">
        <v>3.1599999999999997</v>
      </c>
      <c r="O44" s="1">
        <v>13.67338</v>
      </c>
      <c r="P44" s="1">
        <v>11.59249</v>
      </c>
      <c r="Q44" s="1">
        <v>19.922629999999998</v>
      </c>
      <c r="R44" s="1">
        <v>88.303940000000011</v>
      </c>
      <c r="S44" s="1">
        <v>207.31672</v>
      </c>
      <c r="T44" s="1">
        <v>0.48568</v>
      </c>
      <c r="U44" s="1">
        <v>2.2066300000000001</v>
      </c>
      <c r="V44" s="3">
        <v>24.05687</v>
      </c>
      <c r="W44" s="3">
        <v>79.207220000000007</v>
      </c>
      <c r="X44" s="4">
        <v>627.30409590000011</v>
      </c>
      <c r="Y44" s="4">
        <v>2297.7379228999998</v>
      </c>
    </row>
    <row r="45" spans="1:25" ht="15">
      <c r="A45" s="31" t="s">
        <v>58</v>
      </c>
      <c r="B45" s="71">
        <v>22716.763248900003</v>
      </c>
      <c r="C45" s="71">
        <v>91226.367910200002</v>
      </c>
      <c r="D45" s="71">
        <v>4021.1789373000006</v>
      </c>
      <c r="E45" s="71">
        <v>15936.376305000002</v>
      </c>
      <c r="F45" s="71">
        <v>1036.4572282000001</v>
      </c>
      <c r="G45" s="71">
        <v>7626.6283584000012</v>
      </c>
      <c r="H45" s="71">
        <v>6944.1947473</v>
      </c>
      <c r="I45" s="71">
        <v>23356.321908800004</v>
      </c>
      <c r="J45" s="71">
        <v>73796.954460799985</v>
      </c>
      <c r="K45" s="71">
        <v>257579.80177219995</v>
      </c>
      <c r="L45" s="71">
        <v>109948.806734</v>
      </c>
      <c r="M45" s="71">
        <v>374587.10969079996</v>
      </c>
      <c r="N45" s="71">
        <v>2962.9042068999997</v>
      </c>
      <c r="O45" s="71">
        <v>10846.798882799998</v>
      </c>
      <c r="P45" s="71">
        <v>11157.3888558</v>
      </c>
      <c r="Q45" s="71">
        <v>31468.612204199995</v>
      </c>
      <c r="R45" s="71">
        <v>142577.8983726</v>
      </c>
      <c r="S45" s="71">
        <v>473375.5066206</v>
      </c>
      <c r="T45" s="71">
        <v>83.079099999999983</v>
      </c>
      <c r="U45" s="71">
        <v>547.00216999999998</v>
      </c>
      <c r="V45" s="71">
        <v>37566.796450000009</v>
      </c>
      <c r="W45" s="71">
        <v>137203.39056750003</v>
      </c>
      <c r="X45" s="71">
        <v>412812.4223418</v>
      </c>
      <c r="Y45" s="71">
        <v>1423753.9163905</v>
      </c>
    </row>
    <row r="46" spans="1:25">
      <c r="X46" s="60"/>
      <c r="Y46" s="60"/>
    </row>
  </sheetData>
  <dataConsolidate>
    <dataRefs count="4">
      <dataRef ref="B9:Y45" sheet="EASI"/>
      <dataRef ref="B9:Y45" sheet="GEM"/>
      <dataRef ref="B9:Y45" sheet="Hero"/>
      <dataRef ref="B9:Y45" sheet="Maruti"/>
    </dataRefs>
  </dataConsolidate>
  <mergeCells count="15">
    <mergeCell ref="B2:F2"/>
    <mergeCell ref="A3:F3"/>
    <mergeCell ref="B4:D4"/>
    <mergeCell ref="B7:C7"/>
    <mergeCell ref="D7:E7"/>
    <mergeCell ref="F7:G7"/>
    <mergeCell ref="T7:U7"/>
    <mergeCell ref="V7:W7"/>
    <mergeCell ref="X7:Y7"/>
    <mergeCell ref="H7:I7"/>
    <mergeCell ref="J7:K7"/>
    <mergeCell ref="L7:M7"/>
    <mergeCell ref="N7:O7"/>
    <mergeCell ref="P7:Q7"/>
    <mergeCell ref="R7:S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GEM</vt:lpstr>
      <vt:lpstr>EASI</vt:lpstr>
      <vt:lpstr>Hero</vt:lpstr>
      <vt:lpstr>Maruti</vt:lpstr>
      <vt:lpstr>NL 22 Consolidated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Microsoft</cp:lastModifiedBy>
  <dcterms:created xsi:type="dcterms:W3CDTF">2017-07-19T11:49:03Z</dcterms:created>
  <dcterms:modified xsi:type="dcterms:W3CDTF">2017-07-25T07:39:56Z</dcterms:modified>
</cp:coreProperties>
</file>