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895" windowHeight="9225"/>
  </bookViews>
  <sheets>
    <sheet name="NL-7 OP. EXP SCH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G31" i="1"/>
  <c r="F31"/>
  <c r="E31"/>
  <c r="D31"/>
  <c r="G8"/>
  <c r="F8"/>
  <c r="E8"/>
  <c r="D8"/>
  <c r="B6"/>
  <c r="B2"/>
</calcChain>
</file>

<file path=xl/sharedStrings.xml><?xml version="1.0" encoding="utf-8"?>
<sst xmlns="http://schemas.openxmlformats.org/spreadsheetml/2006/main" count="27" uniqueCount="27">
  <si>
    <t>NATIONAL INSURANCE COMPANY LIMITED</t>
  </si>
  <si>
    <t>CIN: U10200WB1906GOI001713</t>
  </si>
  <si>
    <t>FORM NL-7- OPERATING EXPENSES SCHEDULE</t>
  </si>
  <si>
    <t>(IN Rs. '000)</t>
  </si>
  <si>
    <t>PARTICULARS</t>
  </si>
  <si>
    <t xml:space="preserve"> Employees remuneration and welfare benefits</t>
  </si>
  <si>
    <t xml:space="preserve"> Travel conveyance and vehicle running expenses</t>
  </si>
  <si>
    <t xml:space="preserve"> Training expenses</t>
  </si>
  <si>
    <t xml:space="preserve"> Rent, rates and taxes</t>
  </si>
  <si>
    <t xml:space="preserve"> Repairs and maintenance</t>
  </si>
  <si>
    <t xml:space="preserve"> Printing and stationery</t>
  </si>
  <si>
    <t xml:space="preserve"> Communication</t>
  </si>
  <si>
    <t xml:space="preserve"> Legal and Professional Charges</t>
  </si>
  <si>
    <t xml:space="preserve"> Auditors fees, expenses etc.</t>
  </si>
  <si>
    <t>(a) as auditor</t>
  </si>
  <si>
    <t>(b) as adviser or in any other capacity, in respect of</t>
  </si>
  <si>
    <t xml:space="preserve">                (i) Taxation matters</t>
  </si>
  <si>
    <t xml:space="preserve">               (ii) Insurance matters</t>
  </si>
  <si>
    <t xml:space="preserve">              (iii) Management services; and</t>
  </si>
  <si>
    <t>(c) in any other capacity</t>
  </si>
  <si>
    <t xml:space="preserve"> Advertisement and publicity</t>
  </si>
  <si>
    <t xml:space="preserve"> Interest and bank charges</t>
  </si>
  <si>
    <t xml:space="preserve"> Others </t>
  </si>
  <si>
    <t>Depreciation</t>
  </si>
  <si>
    <t>Service Tax Expenses</t>
  </si>
  <si>
    <t>Administrative Expenses Related to Motor Business</t>
  </si>
  <si>
    <t>TOTAL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</si>
</sst>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3" xfId="0" applyFont="1" applyBorder="1"/>
    <xf numFmtId="0" fontId="6" fillId="0" borderId="4" xfId="0" applyFont="1" applyBorder="1"/>
    <xf numFmtId="3" fontId="2" fillId="0" borderId="3" xfId="0" applyNumberFormat="1" applyFont="1" applyBorder="1"/>
    <xf numFmtId="0" fontId="2" fillId="0" borderId="4" xfId="0" applyFont="1" applyBorder="1"/>
    <xf numFmtId="3" fontId="2" fillId="0" borderId="3" xfId="0" applyNumberFormat="1" applyFont="1" applyFill="1" applyBorder="1"/>
    <xf numFmtId="3" fontId="2" fillId="0" borderId="4" xfId="0" applyNumberFormat="1" applyFont="1" applyFill="1" applyBorder="1"/>
    <xf numFmtId="0" fontId="6" fillId="0" borderId="0" xfId="0" applyFont="1"/>
    <xf numFmtId="0" fontId="2" fillId="0" borderId="5" xfId="0" applyFont="1" applyFill="1" applyBorder="1"/>
    <xf numFmtId="0" fontId="6" fillId="0" borderId="6" xfId="0" applyFont="1" applyFill="1" applyBorder="1"/>
    <xf numFmtId="3" fontId="6" fillId="0" borderId="5" xfId="0" applyNumberFormat="1" applyFont="1" applyFill="1" applyBorder="1"/>
    <xf numFmtId="3" fontId="6" fillId="0" borderId="6" xfId="0" applyNumberFormat="1" applyFont="1" applyFill="1" applyBorder="1"/>
    <xf numFmtId="0" fontId="2" fillId="0" borderId="0" xfId="0" applyFont="1" applyFill="1"/>
    <xf numFmtId="3" fontId="2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PUBLIC%20DISCLOSURE%20Q4%202016-17/PUBLIC%20DISCLOSURE%20-%204th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C1" t="str">
            <v>31.03.2017</v>
          </cell>
          <cell r="D1" t="str">
            <v>31 MARCH 2017</v>
          </cell>
          <cell r="E1" t="str">
            <v>31.03.2016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7"/>
  <dimension ref="A1:M32"/>
  <sheetViews>
    <sheetView showGridLines="0" showZeros="0" tabSelected="1" workbookViewId="0">
      <selection activeCell="J6" sqref="J6"/>
    </sheetView>
  </sheetViews>
  <sheetFormatPr defaultColWidth="0" defaultRowHeight="0" customHeight="1" zeroHeight="1"/>
  <cols>
    <col min="1" max="2" width="4.28515625" style="2" customWidth="1"/>
    <col min="3" max="3" width="54.5703125" style="2" customWidth="1"/>
    <col min="4" max="7" width="17.7109375" style="2" customWidth="1"/>
    <col min="8" max="8" width="4.5703125" style="2" customWidth="1"/>
    <col min="9" max="9" width="5.5703125" style="2" customWidth="1"/>
    <col min="10" max="10" width="16.7109375" style="2" bestFit="1" customWidth="1"/>
    <col min="11" max="13" width="0" style="2" hidden="1" customWidth="1"/>
    <col min="14" max="16384" width="9.140625" style="2" hidden="1"/>
  </cols>
  <sheetData>
    <row r="1" spans="2:10" ht="25.5">
      <c r="B1" s="1" t="s">
        <v>0</v>
      </c>
      <c r="C1" s="1"/>
      <c r="D1" s="1"/>
      <c r="E1" s="1"/>
      <c r="F1" s="1"/>
      <c r="G1" s="1"/>
    </row>
    <row r="2" spans="2:10" ht="21">
      <c r="B2" s="3" t="str">
        <f>[1]INDEX!$A$4</f>
        <v>Registration No. 58 and Date of Renewal of Registration with IRDA - 27/01/2017</v>
      </c>
      <c r="C2" s="3"/>
      <c r="D2" s="3"/>
      <c r="E2" s="3"/>
      <c r="F2" s="3"/>
      <c r="G2" s="3"/>
    </row>
    <row r="3" spans="2:10" ht="21">
      <c r="B3" s="3" t="s">
        <v>1</v>
      </c>
      <c r="C3" s="3"/>
      <c r="D3" s="3"/>
      <c r="E3" s="3"/>
      <c r="F3" s="3"/>
      <c r="G3" s="3"/>
    </row>
    <row r="4" spans="2:10" ht="21"/>
    <row r="5" spans="2:10" ht="22.5">
      <c r="B5" s="3" t="s">
        <v>2</v>
      </c>
      <c r="C5" s="3"/>
      <c r="D5" s="3"/>
      <c r="E5" s="3"/>
      <c r="F5" s="3"/>
      <c r="G5" s="3"/>
      <c r="J5" s="4"/>
    </row>
    <row r="6" spans="2:10" ht="21">
      <c r="B6" s="3" t="str">
        <f>"Operating expenses related to insurance business for the period ended " &amp;[1]INDEX!D1</f>
        <v>Operating expenses related to insurance business for the period ended 31 MARCH 2017</v>
      </c>
      <c r="C6" s="3"/>
      <c r="D6" s="3"/>
      <c r="E6" s="3"/>
      <c r="F6" s="3"/>
      <c r="G6" s="3"/>
    </row>
    <row r="7" spans="2:10" ht="21.75" thickBot="1">
      <c r="G7" s="5" t="s">
        <v>3</v>
      </c>
    </row>
    <row r="8" spans="2:10" s="8" customFormat="1" ht="63">
      <c r="B8" s="6"/>
      <c r="C8" s="7" t="s">
        <v>4</v>
      </c>
      <c r="D8" s="6" t="str">
        <f>"For the Quarter ended " &amp;[1]INDEX!$C$1</f>
        <v>For the Quarter ended 31.03.2017</v>
      </c>
      <c r="E8" s="7" t="str">
        <f>"Upto the Quarter ended " &amp;[1]INDEX!$C$1</f>
        <v>Upto the Quarter ended 31.03.2017</v>
      </c>
      <c r="F8" s="6" t="str">
        <f>"For the Quarter ended " &amp;[1]INDEX!$E$1</f>
        <v>For the Quarter ended 31.03.2016</v>
      </c>
      <c r="G8" s="7" t="str">
        <f>"Upto the Quarter ended " &amp;[1]INDEX!$E$1</f>
        <v>Upto the Quarter ended 31.03.2016</v>
      </c>
    </row>
    <row r="9" spans="2:10" ht="21">
      <c r="B9" s="9"/>
      <c r="C9" s="10"/>
      <c r="D9" s="11"/>
      <c r="E9" s="12"/>
      <c r="F9" s="9"/>
      <c r="G9" s="12"/>
    </row>
    <row r="10" spans="2:10" ht="21">
      <c r="B10" s="9">
        <v>1</v>
      </c>
      <c r="C10" s="12" t="s">
        <v>5</v>
      </c>
      <c r="D10" s="13">
        <v>5700144</v>
      </c>
      <c r="E10" s="14">
        <v>21187098</v>
      </c>
      <c r="F10" s="13">
        <v>9504824</v>
      </c>
      <c r="G10" s="14">
        <v>22378831</v>
      </c>
    </row>
    <row r="11" spans="2:10" ht="21">
      <c r="B11" s="9">
        <v>2</v>
      </c>
      <c r="C11" s="12" t="s">
        <v>6</v>
      </c>
      <c r="D11" s="13">
        <v>168547</v>
      </c>
      <c r="E11" s="14">
        <v>535993</v>
      </c>
      <c r="F11" s="13">
        <v>157801</v>
      </c>
      <c r="G11" s="14">
        <v>515505</v>
      </c>
    </row>
    <row r="12" spans="2:10" ht="21">
      <c r="B12" s="9">
        <v>3</v>
      </c>
      <c r="C12" s="12" t="s">
        <v>7</v>
      </c>
      <c r="D12" s="13">
        <v>16645</v>
      </c>
      <c r="E12" s="14">
        <v>36840</v>
      </c>
      <c r="F12" s="13">
        <v>7491</v>
      </c>
      <c r="G12" s="14">
        <v>61150</v>
      </c>
    </row>
    <row r="13" spans="2:10" ht="21">
      <c r="B13" s="9">
        <v>4</v>
      </c>
      <c r="C13" s="12" t="s">
        <v>8</v>
      </c>
      <c r="D13" s="13">
        <v>307597</v>
      </c>
      <c r="E13" s="14">
        <v>875008</v>
      </c>
      <c r="F13" s="13">
        <v>260600</v>
      </c>
      <c r="G13" s="14">
        <v>788868</v>
      </c>
    </row>
    <row r="14" spans="2:10" ht="21">
      <c r="B14" s="9">
        <v>5</v>
      </c>
      <c r="C14" s="12" t="s">
        <v>9</v>
      </c>
      <c r="D14" s="13">
        <v>15132</v>
      </c>
      <c r="E14" s="14">
        <v>48810</v>
      </c>
      <c r="F14" s="13">
        <v>20646</v>
      </c>
      <c r="G14" s="14">
        <v>74863</v>
      </c>
    </row>
    <row r="15" spans="2:10" ht="21">
      <c r="B15" s="9">
        <v>6</v>
      </c>
      <c r="C15" s="12" t="s">
        <v>10</v>
      </c>
      <c r="D15" s="13">
        <v>95164</v>
      </c>
      <c r="E15" s="14">
        <v>233789</v>
      </c>
      <c r="F15" s="13">
        <v>117340</v>
      </c>
      <c r="G15" s="14">
        <v>258387</v>
      </c>
    </row>
    <row r="16" spans="2:10" ht="21">
      <c r="B16" s="9">
        <v>7</v>
      </c>
      <c r="C16" s="12" t="s">
        <v>11</v>
      </c>
      <c r="D16" s="13">
        <v>65080</v>
      </c>
      <c r="E16" s="14">
        <v>189626</v>
      </c>
      <c r="F16" s="13">
        <v>68474</v>
      </c>
      <c r="G16" s="14">
        <v>201333</v>
      </c>
    </row>
    <row r="17" spans="2:7" ht="21">
      <c r="B17" s="9">
        <v>8</v>
      </c>
      <c r="C17" s="12" t="s">
        <v>12</v>
      </c>
      <c r="D17" s="13">
        <v>125614</v>
      </c>
      <c r="E17" s="14">
        <v>257330</v>
      </c>
      <c r="F17" s="13">
        <v>48867</v>
      </c>
      <c r="G17" s="14">
        <v>116283</v>
      </c>
    </row>
    <row r="18" spans="2:7" ht="21">
      <c r="B18" s="9">
        <v>9</v>
      </c>
      <c r="C18" s="12" t="s">
        <v>13</v>
      </c>
      <c r="D18" s="13">
        <v>0</v>
      </c>
      <c r="E18" s="14">
        <v>0</v>
      </c>
      <c r="F18" s="13">
        <v>0</v>
      </c>
      <c r="G18" s="14">
        <v>0</v>
      </c>
    </row>
    <row r="19" spans="2:7" ht="21">
      <c r="B19" s="9"/>
      <c r="C19" s="12" t="s">
        <v>14</v>
      </c>
      <c r="D19" s="13">
        <v>39127</v>
      </c>
      <c r="E19" s="14">
        <v>44826</v>
      </c>
      <c r="F19" s="13">
        <v>33279</v>
      </c>
      <c r="G19" s="14">
        <v>37852</v>
      </c>
    </row>
    <row r="20" spans="2:7" ht="21">
      <c r="B20" s="9"/>
      <c r="C20" s="12" t="s">
        <v>15</v>
      </c>
      <c r="D20" s="13">
        <v>0</v>
      </c>
      <c r="E20" s="14">
        <v>0</v>
      </c>
      <c r="F20" s="13">
        <v>0</v>
      </c>
      <c r="G20" s="14">
        <v>0</v>
      </c>
    </row>
    <row r="21" spans="2:7" ht="21">
      <c r="B21" s="9"/>
      <c r="C21" s="12" t="s">
        <v>16</v>
      </c>
      <c r="D21" s="13">
        <v>0</v>
      </c>
      <c r="E21" s="14">
        <v>0</v>
      </c>
      <c r="F21" s="13">
        <v>0</v>
      </c>
      <c r="G21" s="14">
        <v>0</v>
      </c>
    </row>
    <row r="22" spans="2:7" ht="21">
      <c r="B22" s="9"/>
      <c r="C22" s="12" t="s">
        <v>17</v>
      </c>
      <c r="D22" s="13">
        <v>0</v>
      </c>
      <c r="E22" s="14">
        <v>0</v>
      </c>
      <c r="F22" s="13">
        <v>0</v>
      </c>
      <c r="G22" s="14">
        <v>0</v>
      </c>
    </row>
    <row r="23" spans="2:7" ht="21">
      <c r="B23" s="9"/>
      <c r="C23" s="12" t="s">
        <v>18</v>
      </c>
      <c r="D23" s="13">
        <v>0</v>
      </c>
      <c r="E23" s="14">
        <v>0</v>
      </c>
      <c r="F23" s="13">
        <v>0</v>
      </c>
      <c r="G23" s="14">
        <v>0</v>
      </c>
    </row>
    <row r="24" spans="2:7" ht="21">
      <c r="B24" s="9"/>
      <c r="C24" s="12" t="s">
        <v>19</v>
      </c>
      <c r="D24" s="13">
        <v>0</v>
      </c>
      <c r="E24" s="14">
        <v>0</v>
      </c>
      <c r="F24" s="13">
        <v>0</v>
      </c>
      <c r="G24" s="14">
        <v>0</v>
      </c>
    </row>
    <row r="25" spans="2:7" ht="21">
      <c r="B25" s="9">
        <v>10</v>
      </c>
      <c r="C25" s="12" t="s">
        <v>20</v>
      </c>
      <c r="D25" s="13">
        <v>130872</v>
      </c>
      <c r="E25" s="14">
        <v>363348</v>
      </c>
      <c r="F25" s="13">
        <v>145219</v>
      </c>
      <c r="G25" s="14">
        <v>193573</v>
      </c>
    </row>
    <row r="26" spans="2:7" s="15" customFormat="1" ht="21">
      <c r="B26" s="9">
        <v>11</v>
      </c>
      <c r="C26" s="12" t="s">
        <v>21</v>
      </c>
      <c r="D26" s="13">
        <v>22765</v>
      </c>
      <c r="E26" s="14">
        <v>51810</v>
      </c>
      <c r="F26" s="13">
        <v>53741</v>
      </c>
      <c r="G26" s="14">
        <v>68960</v>
      </c>
    </row>
    <row r="27" spans="2:7" ht="21">
      <c r="B27" s="9">
        <v>12</v>
      </c>
      <c r="C27" s="12" t="s">
        <v>22</v>
      </c>
      <c r="D27" s="13">
        <v>1968968</v>
      </c>
      <c r="E27" s="14">
        <v>5925808</v>
      </c>
      <c r="F27" s="13">
        <v>2033882</v>
      </c>
      <c r="G27" s="14">
        <v>4177871</v>
      </c>
    </row>
    <row r="28" spans="2:7" ht="21">
      <c r="B28" s="9">
        <v>13</v>
      </c>
      <c r="C28" s="12" t="s">
        <v>23</v>
      </c>
      <c r="D28" s="13">
        <v>225382</v>
      </c>
      <c r="E28" s="14">
        <v>773227</v>
      </c>
      <c r="F28" s="13">
        <v>173616</v>
      </c>
      <c r="G28" s="14">
        <v>651196</v>
      </c>
    </row>
    <row r="29" spans="2:7" ht="21">
      <c r="B29" s="9">
        <v>14</v>
      </c>
      <c r="C29" s="12" t="s">
        <v>24</v>
      </c>
      <c r="D29" s="13">
        <v>1730083</v>
      </c>
      <c r="E29" s="14">
        <v>1968290</v>
      </c>
      <c r="F29" s="13">
        <v>1113399</v>
      </c>
      <c r="G29" s="14">
        <v>1017868</v>
      </c>
    </row>
    <row r="30" spans="2:7" ht="21">
      <c r="B30" s="9">
        <v>15</v>
      </c>
      <c r="C30" s="12" t="s">
        <v>25</v>
      </c>
      <c r="D30" s="13">
        <v>1515525</v>
      </c>
      <c r="E30" s="14">
        <v>4383828</v>
      </c>
      <c r="F30" s="13">
        <v>-36521</v>
      </c>
      <c r="G30" s="14">
        <v>4547573</v>
      </c>
    </row>
    <row r="31" spans="2:7" s="20" customFormat="1" ht="21.75" thickBot="1">
      <c r="B31" s="16"/>
      <c r="C31" s="17" t="s">
        <v>26</v>
      </c>
      <c r="D31" s="18">
        <f>SUM(D10:D30)</f>
        <v>12126645</v>
      </c>
      <c r="E31" s="19">
        <f>SUM(E10:E30)</f>
        <v>36875631</v>
      </c>
      <c r="F31" s="18">
        <f>SUM(F10:F30)</f>
        <v>13702658</v>
      </c>
      <c r="G31" s="19">
        <f>SUM(G10:G30)</f>
        <v>35090113</v>
      </c>
    </row>
    <row r="32" spans="2:7" ht="21">
      <c r="D32" s="21"/>
      <c r="F32" s="21"/>
    </row>
  </sheetData>
  <mergeCells count="5">
    <mergeCell ref="B1:G1"/>
    <mergeCell ref="B2:G2"/>
    <mergeCell ref="B3:G3"/>
    <mergeCell ref="B5:G5"/>
    <mergeCell ref="B6:G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NL-7 OP. EXP SCH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2017-07-06T13:15:14Z</dcterms:created>
  <dcterms:modified xsi:type="dcterms:W3CDTF">2017-07-06T13:15:30Z</dcterms:modified>
</cp:coreProperties>
</file>