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55" windowWidth="14655" windowHeight="7620"/>
  </bookViews>
  <sheets>
    <sheet name="2006-07" sheetId="1" r:id="rId1"/>
  </sheets>
  <definedNames>
    <definedName name="_xlnm.Print_Area" localSheetId="0">'2006-07'!$A$2:$F$32</definedName>
  </definedNames>
  <calcPr calcId="124519"/>
</workbook>
</file>

<file path=xl/calcChain.xml><?xml version="1.0" encoding="utf-8"?>
<calcChain xmlns="http://schemas.openxmlformats.org/spreadsheetml/2006/main">
  <c r="D11" i="1"/>
  <c r="E11"/>
  <c r="E12"/>
  <c r="D21"/>
  <c r="E21"/>
  <c r="E22"/>
  <c r="D29"/>
  <c r="E30"/>
  <c r="D31"/>
  <c r="E31"/>
  <c r="D32"/>
  <c r="E32"/>
</calcChain>
</file>

<file path=xl/sharedStrings.xml><?xml version="1.0" encoding="utf-8"?>
<sst xmlns="http://schemas.openxmlformats.org/spreadsheetml/2006/main" count="46" uniqueCount="24">
  <si>
    <t>Social</t>
  </si>
  <si>
    <t>Rural</t>
  </si>
  <si>
    <t>TOTAL</t>
  </si>
  <si>
    <t>Others</t>
  </si>
  <si>
    <t>Health</t>
  </si>
  <si>
    <t>Personal Accident</t>
  </si>
  <si>
    <t>Aviation</t>
  </si>
  <si>
    <t>Employer's Liability</t>
  </si>
  <si>
    <t>Workmen's Compensation</t>
  </si>
  <si>
    <t>Engineering</t>
  </si>
  <si>
    <t>Motor OD</t>
  </si>
  <si>
    <t>Motor TP</t>
  </si>
  <si>
    <t>Cargo &amp; Hull</t>
  </si>
  <si>
    <t>Fire</t>
  </si>
  <si>
    <t>Sum Assured</t>
  </si>
  <si>
    <t>Premium Collected</t>
  </si>
  <si>
    <t>No. of Policies Issued</t>
  </si>
  <si>
    <t>Particular</t>
  </si>
  <si>
    <t>Line of Business</t>
  </si>
  <si>
    <t>Sl. No.</t>
  </si>
  <si>
    <t>(Rs. In crore)</t>
  </si>
  <si>
    <t>FORM NL - 39</t>
  </si>
  <si>
    <t>Rural &amp; Social Obligations 2006-07</t>
  </si>
  <si>
    <t>NATIONAL INSURANCE COMPANY LIMITED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</si>
</sst>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11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2"/>
  <sheetViews>
    <sheetView tabSelected="1" workbookViewId="0">
      <selection activeCell="D28" sqref="D28"/>
    </sheetView>
  </sheetViews>
  <sheetFormatPr defaultRowHeight="15"/>
  <cols>
    <col min="1" max="1" width="6.140625" customWidth="1"/>
    <col min="2" max="2" width="25.42578125" customWidth="1"/>
    <col min="3" max="3" width="12.42578125" customWidth="1"/>
    <col min="4" max="4" width="18" customWidth="1"/>
    <col min="5" max="5" width="15.140625" customWidth="1"/>
    <col min="6" max="6" width="16.140625" customWidth="1"/>
  </cols>
  <sheetData>
    <row r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>
      <c r="A2" s="14" t="s">
        <v>23</v>
      </c>
      <c r="B2" s="14"/>
      <c r="C2" s="14"/>
      <c r="D2" s="14"/>
      <c r="E2" s="14"/>
      <c r="F2" s="14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7.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>
      <c r="A4" s="13" t="s">
        <v>22</v>
      </c>
      <c r="B4" s="13"/>
      <c r="C4" s="13"/>
      <c r="D4" s="13"/>
      <c r="E4" s="13"/>
      <c r="F4" s="13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6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7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>
      <c r="A7" s="12" t="s">
        <v>21</v>
      </c>
      <c r="B7" s="12"/>
      <c r="C7" s="1"/>
      <c r="D7" s="1"/>
      <c r="E7" s="1"/>
      <c r="F7" s="11" t="s">
        <v>20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30" customHeight="1">
      <c r="A8" s="10" t="s">
        <v>19</v>
      </c>
      <c r="B8" s="10" t="s">
        <v>18</v>
      </c>
      <c r="C8" s="10" t="s">
        <v>17</v>
      </c>
      <c r="D8" s="10" t="s">
        <v>16</v>
      </c>
      <c r="E8" s="10" t="s">
        <v>15</v>
      </c>
      <c r="F8" s="10" t="s">
        <v>14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>
      <c r="A9" s="9">
        <v>1</v>
      </c>
      <c r="B9" s="8" t="s">
        <v>13</v>
      </c>
      <c r="C9" s="7" t="s">
        <v>1</v>
      </c>
      <c r="D9" s="7">
        <v>91830</v>
      </c>
      <c r="E9" s="3">
        <v>27.76</v>
      </c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>
      <c r="A10" s="9"/>
      <c r="B10" s="8"/>
      <c r="C10" s="7" t="s">
        <v>0</v>
      </c>
      <c r="D10" s="7"/>
      <c r="E10" s="3">
        <v>40.78</v>
      </c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>
      <c r="A11" s="9">
        <v>2</v>
      </c>
      <c r="B11" s="8" t="s">
        <v>12</v>
      </c>
      <c r="C11" s="7" t="s">
        <v>1</v>
      </c>
      <c r="D11" s="7">
        <f>7706+1016</f>
        <v>8722</v>
      </c>
      <c r="E11" s="3">
        <f>3.13+0.61</f>
        <v>3.7399999999999998</v>
      </c>
      <c r="F11" s="3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>
      <c r="A12" s="9"/>
      <c r="B12" s="8"/>
      <c r="C12" s="7" t="s">
        <v>0</v>
      </c>
      <c r="D12" s="7"/>
      <c r="E12" s="3">
        <f>7.67+0.59</f>
        <v>8.26</v>
      </c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>
      <c r="A13" s="9">
        <v>3</v>
      </c>
      <c r="B13" s="8" t="s">
        <v>11</v>
      </c>
      <c r="C13" s="7" t="s">
        <v>1</v>
      </c>
      <c r="D13" s="7">
        <v>672261</v>
      </c>
      <c r="E13" s="3">
        <v>47.01</v>
      </c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>
      <c r="A14" s="9"/>
      <c r="B14" s="8"/>
      <c r="C14" s="7" t="s">
        <v>0</v>
      </c>
      <c r="D14" s="7"/>
      <c r="E14" s="3">
        <v>38.520000000000003</v>
      </c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>
      <c r="A15" s="9">
        <v>4</v>
      </c>
      <c r="B15" s="8" t="s">
        <v>10</v>
      </c>
      <c r="C15" s="7" t="s">
        <v>1</v>
      </c>
      <c r="D15" s="7">
        <v>508131</v>
      </c>
      <c r="E15" s="3">
        <v>81.14</v>
      </c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>
      <c r="A16" s="9"/>
      <c r="B16" s="8"/>
      <c r="C16" s="7" t="s">
        <v>0</v>
      </c>
      <c r="D16" s="7"/>
      <c r="E16" s="3">
        <v>66.349999999999994</v>
      </c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>
      <c r="A17" s="9">
        <v>5</v>
      </c>
      <c r="B17" s="8" t="s">
        <v>9</v>
      </c>
      <c r="C17" s="7" t="s">
        <v>1</v>
      </c>
      <c r="D17" s="7">
        <v>5660</v>
      </c>
      <c r="E17" s="3">
        <v>4.09</v>
      </c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>
      <c r="A18" s="9"/>
      <c r="B18" s="8"/>
      <c r="C18" s="7" t="s">
        <v>0</v>
      </c>
      <c r="D18" s="7"/>
      <c r="E18" s="3">
        <v>10.14</v>
      </c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>
      <c r="A19" s="9">
        <v>6</v>
      </c>
      <c r="B19" s="8" t="s">
        <v>8</v>
      </c>
      <c r="C19" s="7" t="s">
        <v>1</v>
      </c>
      <c r="D19" s="7">
        <v>5987</v>
      </c>
      <c r="E19" s="3">
        <v>1.86</v>
      </c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>
      <c r="A20" s="9"/>
      <c r="B20" s="8"/>
      <c r="C20" s="7" t="s">
        <v>0</v>
      </c>
      <c r="D20" s="7"/>
      <c r="E20" s="3">
        <v>2.34</v>
      </c>
      <c r="F20" s="3"/>
      <c r="G20" s="1"/>
      <c r="H20" s="2"/>
      <c r="I20" s="1"/>
      <c r="J20" s="1"/>
      <c r="K20" s="1"/>
      <c r="L20" s="1"/>
      <c r="M20" s="1"/>
      <c r="N20" s="1"/>
      <c r="O20" s="1"/>
      <c r="P20" s="1"/>
      <c r="Q20" s="1"/>
    </row>
    <row r="21" spans="1:17">
      <c r="A21" s="9">
        <v>7</v>
      </c>
      <c r="B21" s="8" t="s">
        <v>7</v>
      </c>
      <c r="C21" s="7" t="s">
        <v>1</v>
      </c>
      <c r="D21" s="7">
        <f>6204-5987</f>
        <v>217</v>
      </c>
      <c r="E21" s="3">
        <f>0.08+0.1+0.11</f>
        <v>0.28999999999999998</v>
      </c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>
      <c r="A22" s="9"/>
      <c r="B22" s="8"/>
      <c r="C22" s="7" t="s">
        <v>0</v>
      </c>
      <c r="D22" s="7"/>
      <c r="E22" s="3">
        <f>4.03-2.34</f>
        <v>1.6900000000000004</v>
      </c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>
      <c r="A23" s="9">
        <v>8</v>
      </c>
      <c r="B23" s="8" t="s">
        <v>6</v>
      </c>
      <c r="C23" s="7" t="s">
        <v>1</v>
      </c>
      <c r="D23" s="7">
        <v>0</v>
      </c>
      <c r="E23" s="3">
        <v>0</v>
      </c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>
      <c r="A24" s="9"/>
      <c r="B24" s="8"/>
      <c r="C24" s="7" t="s">
        <v>0</v>
      </c>
      <c r="D24" s="7"/>
      <c r="E24" s="3">
        <v>0</v>
      </c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>
      <c r="A25" s="9">
        <v>9</v>
      </c>
      <c r="B25" s="8" t="s">
        <v>5</v>
      </c>
      <c r="C25" s="7" t="s">
        <v>1</v>
      </c>
      <c r="D25" s="7">
        <v>40022</v>
      </c>
      <c r="E25" s="3">
        <v>3.27</v>
      </c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>
      <c r="A26" s="9"/>
      <c r="B26" s="8"/>
      <c r="C26" s="7" t="s">
        <v>0</v>
      </c>
      <c r="D26" s="7"/>
      <c r="E26" s="3">
        <v>8.09</v>
      </c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>
      <c r="A27" s="9">
        <v>10</v>
      </c>
      <c r="B27" s="8" t="s">
        <v>4</v>
      </c>
      <c r="C27" s="7" t="s">
        <v>1</v>
      </c>
      <c r="D27" s="7">
        <v>49637</v>
      </c>
      <c r="E27" s="3">
        <v>10.08</v>
      </c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>
      <c r="A28" s="9"/>
      <c r="B28" s="8"/>
      <c r="C28" s="7" t="s">
        <v>0</v>
      </c>
      <c r="D28" s="7"/>
      <c r="E28" s="3">
        <v>51.65</v>
      </c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>
      <c r="A29" s="9">
        <v>11</v>
      </c>
      <c r="B29" s="8" t="s">
        <v>3</v>
      </c>
      <c r="C29" s="7" t="s">
        <v>1</v>
      </c>
      <c r="D29" s="7">
        <f>1728888-1382467</f>
        <v>346421</v>
      </c>
      <c r="E29" s="3">
        <v>100.44</v>
      </c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9"/>
      <c r="B30" s="8"/>
      <c r="C30" s="7" t="s">
        <v>0</v>
      </c>
      <c r="D30" s="7"/>
      <c r="E30" s="3">
        <f>257.36-227.82</f>
        <v>29.54000000000002</v>
      </c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>
      <c r="A31" s="6" t="s">
        <v>2</v>
      </c>
      <c r="B31" s="6"/>
      <c r="C31" s="5" t="s">
        <v>1</v>
      </c>
      <c r="D31" s="5">
        <f>D9+D11+D13+D15+D17+D19+D21+D23+D25+D27+D29</f>
        <v>1728888</v>
      </c>
      <c r="E31" s="4">
        <f>E9+E11+E13+E15+E17+E19+E21+E23+E25+E27+E29</f>
        <v>279.68</v>
      </c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>
      <c r="A32" s="6"/>
      <c r="B32" s="6"/>
      <c r="C32" s="5" t="s">
        <v>0</v>
      </c>
      <c r="D32" s="5">
        <f>D10+D12+D14+D16+D18+D20+D22+D24+D26+D28+D30</f>
        <v>0</v>
      </c>
      <c r="E32" s="4">
        <f>E10+E12+E14+E16+E18+E20+E22+E24+E26+E28+E30</f>
        <v>257.36</v>
      </c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>
      <c r="A35" s="1"/>
      <c r="B35" s="1"/>
      <c r="C35" s="1"/>
      <c r="D35" s="1"/>
      <c r="E35" s="2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</sheetData>
  <mergeCells count="26">
    <mergeCell ref="B25:B26"/>
    <mergeCell ref="B27:B28"/>
    <mergeCell ref="B29:B30"/>
    <mergeCell ref="B9:B10"/>
    <mergeCell ref="B11:B12"/>
    <mergeCell ref="B13:B14"/>
    <mergeCell ref="B15:B16"/>
    <mergeCell ref="B17:B18"/>
    <mergeCell ref="B19:B20"/>
    <mergeCell ref="A25:A26"/>
    <mergeCell ref="A27:A28"/>
    <mergeCell ref="A29:A30"/>
    <mergeCell ref="A31:B32"/>
    <mergeCell ref="A9:A10"/>
    <mergeCell ref="A11:A12"/>
    <mergeCell ref="A13:A14"/>
    <mergeCell ref="A15:A16"/>
    <mergeCell ref="A17:A18"/>
    <mergeCell ref="A19:A20"/>
    <mergeCell ref="A2:F2"/>
    <mergeCell ref="A7:B7"/>
    <mergeCell ref="A4:F4"/>
    <mergeCell ref="A21:A22"/>
    <mergeCell ref="A23:A24"/>
    <mergeCell ref="B21:B22"/>
    <mergeCell ref="B23:B24"/>
  </mergeCells>
  <pageMargins left="0.7" right="0.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2006-07</vt:lpstr>
      <vt:lpstr>'2006-07'!Print_Area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2011-02-15T06:56:52Z</dcterms:created>
  <dcterms:modified xsi:type="dcterms:W3CDTF">2011-02-15T06:58:36Z</dcterms:modified>
</cp:coreProperties>
</file>