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895" windowHeight="7875"/>
  </bookViews>
  <sheets>
    <sheet name="2005-06" sheetId="1" r:id="rId1"/>
  </sheets>
  <definedNames>
    <definedName name="_xlnm.Print_Area" localSheetId="0">'2005-06'!$A$2:$F$32</definedName>
  </definedNames>
  <calcPr calcId="124519"/>
</workbook>
</file>

<file path=xl/calcChain.xml><?xml version="1.0" encoding="utf-8"?>
<calcChain xmlns="http://schemas.openxmlformats.org/spreadsheetml/2006/main">
  <c r="D11" i="1"/>
  <c r="E12"/>
  <c r="D21"/>
  <c r="H21"/>
  <c r="I21"/>
  <c r="E22"/>
  <c r="I22"/>
  <c r="D29"/>
  <c r="E30"/>
  <c r="D31"/>
  <c r="E31"/>
  <c r="H31"/>
  <c r="I31"/>
  <c r="D32"/>
  <c r="E32"/>
  <c r="H32"/>
  <c r="I32"/>
</calcChain>
</file>

<file path=xl/sharedStrings.xml><?xml version="1.0" encoding="utf-8"?>
<sst xmlns="http://schemas.openxmlformats.org/spreadsheetml/2006/main" count="48" uniqueCount="26">
  <si>
    <t>Social</t>
  </si>
  <si>
    <t>Rural</t>
  </si>
  <si>
    <t>TOTAL</t>
  </si>
  <si>
    <t>Others</t>
  </si>
  <si>
    <t>Health</t>
  </si>
  <si>
    <t>Personal Accident</t>
  </si>
  <si>
    <t>Aviation</t>
  </si>
  <si>
    <t>Employer's Liability</t>
  </si>
  <si>
    <t>Workmen's Compensation</t>
  </si>
  <si>
    <t>Engineering</t>
  </si>
  <si>
    <t>Motor OD</t>
  </si>
  <si>
    <t>Motor TP</t>
  </si>
  <si>
    <t>Cargo &amp; Hull</t>
  </si>
  <si>
    <t>Fire</t>
  </si>
  <si>
    <t>Prem</t>
  </si>
  <si>
    <t>Pol</t>
  </si>
  <si>
    <t>Sum Assured</t>
  </si>
  <si>
    <t>Premium Collected</t>
  </si>
  <si>
    <t>No. of Policies Issued</t>
  </si>
  <si>
    <t>Particular</t>
  </si>
  <si>
    <t>Line of Business</t>
  </si>
  <si>
    <t>Sl. No.</t>
  </si>
  <si>
    <t>(Rs. In crore)</t>
  </si>
  <si>
    <t>FORM NL - 39</t>
  </si>
  <si>
    <t>Rural &amp; Social Obligations 2005-06</t>
  </si>
  <si>
    <t>NATIONAL INSURANCE COMPANY LIMITED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</si>
</sst>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1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2"/>
  <sheetViews>
    <sheetView tabSelected="1" workbookViewId="0">
      <selection activeCell="A2" sqref="A2:F32"/>
    </sheetView>
  </sheetViews>
  <sheetFormatPr defaultRowHeight="15"/>
  <cols>
    <col min="1" max="1" width="6.140625" customWidth="1"/>
    <col min="2" max="2" width="25.42578125" customWidth="1"/>
    <col min="3" max="3" width="12.42578125" customWidth="1"/>
    <col min="4" max="4" width="18" customWidth="1"/>
    <col min="5" max="5" width="15.140625" customWidth="1"/>
    <col min="6" max="6" width="16.140625" customWidth="1"/>
    <col min="7" max="7" width="10.140625" customWidth="1"/>
    <col min="8" max="9" width="12.7109375" hidden="1" customWidth="1"/>
    <col min="10" max="10" width="12.7109375" customWidth="1"/>
  </cols>
  <sheetData>
    <row r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13" t="s">
        <v>25</v>
      </c>
      <c r="B2" s="13"/>
      <c r="C2" s="13"/>
      <c r="D2" s="13"/>
      <c r="E2" s="13"/>
      <c r="F2" s="13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7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>
      <c r="A4" s="12" t="s">
        <v>24</v>
      </c>
      <c r="B4" s="12"/>
      <c r="C4" s="12"/>
      <c r="D4" s="12"/>
      <c r="E4" s="12"/>
      <c r="F4" s="12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6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7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>
      <c r="A7" s="11" t="s">
        <v>23</v>
      </c>
      <c r="B7" s="11"/>
      <c r="C7" s="1"/>
      <c r="D7" s="1"/>
      <c r="E7" s="1"/>
      <c r="F7" s="10" t="s">
        <v>22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30" customHeight="1">
      <c r="A8" s="9" t="s">
        <v>21</v>
      </c>
      <c r="B8" s="9" t="s">
        <v>20</v>
      </c>
      <c r="C8" s="9" t="s">
        <v>19</v>
      </c>
      <c r="D8" s="9" t="s">
        <v>18</v>
      </c>
      <c r="E8" s="9" t="s">
        <v>17</v>
      </c>
      <c r="F8" s="9" t="s">
        <v>16</v>
      </c>
      <c r="G8" s="1"/>
      <c r="H8" s="1" t="s">
        <v>15</v>
      </c>
      <c r="I8" s="1" t="s">
        <v>14</v>
      </c>
      <c r="J8" s="1"/>
      <c r="K8" s="1"/>
      <c r="L8" s="1"/>
      <c r="M8" s="1"/>
      <c r="N8" s="1"/>
      <c r="O8" s="1"/>
      <c r="P8" s="1"/>
      <c r="Q8" s="1"/>
    </row>
    <row r="9" spans="1:17">
      <c r="A9" s="8">
        <v>1</v>
      </c>
      <c r="B9" s="7" t="s">
        <v>13</v>
      </c>
      <c r="C9" s="6" t="s">
        <v>1</v>
      </c>
      <c r="D9" s="6">
        <v>96817</v>
      </c>
      <c r="E9" s="4">
        <v>28.65</v>
      </c>
      <c r="F9" s="4"/>
      <c r="G9" s="1"/>
      <c r="H9" s="1">
        <v>42189</v>
      </c>
      <c r="I9" s="1">
        <v>3381.48</v>
      </c>
      <c r="J9" s="1"/>
      <c r="K9" s="1"/>
      <c r="L9" s="1"/>
      <c r="M9" s="1"/>
      <c r="N9" s="1"/>
      <c r="O9" s="1"/>
      <c r="P9" s="1"/>
      <c r="Q9" s="1"/>
    </row>
    <row r="10" spans="1:17">
      <c r="A10" s="8"/>
      <c r="B10" s="7"/>
      <c r="C10" s="6" t="s">
        <v>0</v>
      </c>
      <c r="D10" s="6"/>
      <c r="E10" s="4">
        <v>35.17</v>
      </c>
      <c r="F10" s="4"/>
      <c r="G10" s="1"/>
      <c r="H10" s="1"/>
      <c r="I10" s="1">
        <v>3779.67</v>
      </c>
      <c r="J10" s="1"/>
      <c r="K10" s="1"/>
      <c r="L10" s="1"/>
      <c r="M10" s="1"/>
      <c r="N10" s="1"/>
      <c r="O10" s="1"/>
      <c r="P10" s="1"/>
      <c r="Q10" s="1"/>
    </row>
    <row r="11" spans="1:17">
      <c r="A11" s="8">
        <v>2</v>
      </c>
      <c r="B11" s="7" t="s">
        <v>12</v>
      </c>
      <c r="C11" s="6" t="s">
        <v>1</v>
      </c>
      <c r="D11" s="6">
        <f>7864+629</f>
        <v>8493</v>
      </c>
      <c r="E11" s="4">
        <v>4.38</v>
      </c>
      <c r="F11" s="4"/>
      <c r="G11" s="1"/>
      <c r="H11" s="1">
        <v>2936</v>
      </c>
      <c r="I11" s="1">
        <v>457.95</v>
      </c>
      <c r="J11" s="1"/>
      <c r="K11" s="1"/>
      <c r="L11" s="1"/>
      <c r="M11" s="1"/>
      <c r="N11" s="1"/>
      <c r="O11" s="1"/>
      <c r="P11" s="1"/>
      <c r="Q11" s="1"/>
    </row>
    <row r="12" spans="1:17">
      <c r="A12" s="8"/>
      <c r="B12" s="7"/>
      <c r="C12" s="6" t="s">
        <v>0</v>
      </c>
      <c r="D12" s="6"/>
      <c r="E12" s="4">
        <f>5.56+0.66</f>
        <v>6.22</v>
      </c>
      <c r="F12" s="4"/>
      <c r="G12" s="1"/>
      <c r="H12" s="1"/>
      <c r="I12" s="1">
        <v>613.17999999999995</v>
      </c>
      <c r="J12" s="1"/>
      <c r="K12" s="1"/>
      <c r="L12" s="1"/>
      <c r="M12" s="1"/>
      <c r="N12" s="1"/>
      <c r="O12" s="1"/>
      <c r="P12" s="1"/>
      <c r="Q12" s="1"/>
    </row>
    <row r="13" spans="1:17">
      <c r="A13" s="8">
        <v>3</v>
      </c>
      <c r="B13" s="7" t="s">
        <v>11</v>
      </c>
      <c r="C13" s="6" t="s">
        <v>1</v>
      </c>
      <c r="D13" s="6">
        <v>674091</v>
      </c>
      <c r="E13" s="4">
        <v>54.88</v>
      </c>
      <c r="F13" s="4"/>
      <c r="G13" s="1"/>
      <c r="H13" s="1">
        <v>526555</v>
      </c>
      <c r="I13" s="1">
        <v>5837.04</v>
      </c>
      <c r="J13" s="1"/>
      <c r="K13" s="1"/>
      <c r="L13" s="1"/>
      <c r="M13" s="1"/>
      <c r="N13" s="1"/>
      <c r="O13" s="1"/>
      <c r="P13" s="1"/>
      <c r="Q13" s="1"/>
    </row>
    <row r="14" spans="1:17">
      <c r="A14" s="8"/>
      <c r="B14" s="7"/>
      <c r="C14" s="6" t="s">
        <v>0</v>
      </c>
      <c r="D14" s="6"/>
      <c r="E14" s="4">
        <v>30.43</v>
      </c>
      <c r="F14" s="4"/>
      <c r="G14" s="1"/>
      <c r="H14" s="1"/>
      <c r="I14" s="1">
        <v>2875.9</v>
      </c>
      <c r="J14" s="1"/>
      <c r="K14" s="1"/>
      <c r="L14" s="1"/>
      <c r="M14" s="1"/>
      <c r="N14" s="1"/>
      <c r="O14" s="1"/>
      <c r="P14" s="1"/>
      <c r="Q14" s="1"/>
    </row>
    <row r="15" spans="1:17">
      <c r="A15" s="8">
        <v>4</v>
      </c>
      <c r="B15" s="7" t="s">
        <v>10</v>
      </c>
      <c r="C15" s="6" t="s">
        <v>1</v>
      </c>
      <c r="D15" s="6">
        <v>502487</v>
      </c>
      <c r="E15" s="4">
        <v>107.94</v>
      </c>
      <c r="F15" s="4"/>
      <c r="G15" s="1"/>
      <c r="H15" s="1">
        <v>349600</v>
      </c>
      <c r="I15" s="1">
        <v>5714.68</v>
      </c>
      <c r="J15" s="1"/>
      <c r="K15" s="1"/>
      <c r="L15" s="1"/>
      <c r="M15" s="1"/>
      <c r="N15" s="1"/>
      <c r="O15" s="1"/>
      <c r="P15" s="1"/>
      <c r="Q15" s="1"/>
    </row>
    <row r="16" spans="1:17">
      <c r="A16" s="8"/>
      <c r="B16" s="7"/>
      <c r="C16" s="6" t="s">
        <v>0</v>
      </c>
      <c r="D16" s="6"/>
      <c r="E16" s="4">
        <v>61.98</v>
      </c>
      <c r="F16" s="4"/>
      <c r="G16" s="1"/>
      <c r="H16" s="1"/>
      <c r="I16" s="1">
        <v>3051.16</v>
      </c>
      <c r="J16" s="1"/>
      <c r="K16" s="1"/>
      <c r="L16" s="1"/>
      <c r="M16" s="1"/>
      <c r="N16" s="1"/>
      <c r="O16" s="1"/>
      <c r="P16" s="1"/>
      <c r="Q16" s="1"/>
    </row>
    <row r="17" spans="1:17">
      <c r="A17" s="8">
        <v>5</v>
      </c>
      <c r="B17" s="7" t="s">
        <v>9</v>
      </c>
      <c r="C17" s="6" t="s">
        <v>1</v>
      </c>
      <c r="D17" s="6">
        <v>5165</v>
      </c>
      <c r="E17" s="4">
        <v>6.57</v>
      </c>
      <c r="F17" s="4"/>
      <c r="G17" s="1"/>
      <c r="H17" s="1">
        <v>2004</v>
      </c>
      <c r="I17" s="1">
        <v>694.83</v>
      </c>
      <c r="J17" s="1"/>
      <c r="K17" s="1"/>
      <c r="L17" s="1"/>
      <c r="M17" s="1"/>
      <c r="N17" s="1"/>
      <c r="O17" s="1"/>
      <c r="P17" s="1"/>
      <c r="Q17" s="1"/>
    </row>
    <row r="18" spans="1:17">
      <c r="A18" s="8"/>
      <c r="B18" s="7"/>
      <c r="C18" s="6" t="s">
        <v>0</v>
      </c>
      <c r="D18" s="6"/>
      <c r="E18" s="4">
        <v>6.61</v>
      </c>
      <c r="F18" s="4"/>
      <c r="G18" s="1"/>
      <c r="H18" s="1"/>
      <c r="I18" s="1">
        <v>1087.31</v>
      </c>
      <c r="J18" s="1"/>
      <c r="K18" s="1"/>
      <c r="L18" s="1"/>
      <c r="M18" s="1"/>
      <c r="N18" s="1"/>
      <c r="O18" s="1"/>
      <c r="P18" s="1"/>
      <c r="Q18" s="1"/>
    </row>
    <row r="19" spans="1:17">
      <c r="A19" s="8">
        <v>6</v>
      </c>
      <c r="B19" s="7" t="s">
        <v>8</v>
      </c>
      <c r="C19" s="6" t="s">
        <v>1</v>
      </c>
      <c r="D19" s="6">
        <v>5040</v>
      </c>
      <c r="E19" s="4">
        <v>1.85</v>
      </c>
      <c r="F19" s="4"/>
      <c r="G19" s="1"/>
      <c r="H19" s="1">
        <v>4473</v>
      </c>
      <c r="I19" s="1">
        <v>252.88</v>
      </c>
      <c r="J19" s="1"/>
      <c r="K19" s="1"/>
      <c r="L19" s="1"/>
      <c r="M19" s="1"/>
      <c r="N19" s="1"/>
      <c r="O19" s="1"/>
      <c r="P19" s="1"/>
      <c r="Q19" s="1"/>
    </row>
    <row r="20" spans="1:17">
      <c r="A20" s="8"/>
      <c r="B20" s="7"/>
      <c r="C20" s="6" t="s">
        <v>0</v>
      </c>
      <c r="D20" s="6"/>
      <c r="E20" s="4">
        <v>1.97</v>
      </c>
      <c r="F20" s="4"/>
      <c r="G20" s="1"/>
      <c r="H20" s="1"/>
      <c r="I20" s="1">
        <v>214.21</v>
      </c>
      <c r="J20" s="1"/>
      <c r="K20" s="1"/>
      <c r="L20" s="1"/>
      <c r="M20" s="1"/>
      <c r="N20" s="1"/>
      <c r="O20" s="1"/>
      <c r="P20" s="1"/>
      <c r="Q20" s="1"/>
    </row>
    <row r="21" spans="1:17">
      <c r="A21" s="8">
        <v>7</v>
      </c>
      <c r="B21" s="7" t="s">
        <v>7</v>
      </c>
      <c r="C21" s="6" t="s">
        <v>1</v>
      </c>
      <c r="D21" s="6">
        <f>5213-5040</f>
        <v>173</v>
      </c>
      <c r="E21" s="4">
        <v>0.38</v>
      </c>
      <c r="F21" s="4"/>
      <c r="G21" s="1"/>
      <c r="H21" s="1">
        <f>4630-4473</f>
        <v>157</v>
      </c>
      <c r="I21" s="1">
        <f>271.07-252.88</f>
        <v>18.189999999999998</v>
      </c>
      <c r="J21" s="1"/>
      <c r="K21" s="1"/>
      <c r="L21" s="1"/>
      <c r="M21" s="1"/>
      <c r="N21" s="1"/>
      <c r="O21" s="1"/>
      <c r="P21" s="1"/>
      <c r="Q21" s="1"/>
    </row>
    <row r="22" spans="1:17">
      <c r="A22" s="8"/>
      <c r="B22" s="7"/>
      <c r="C22" s="6" t="s">
        <v>0</v>
      </c>
      <c r="D22" s="6"/>
      <c r="E22" s="4">
        <f>3.74-1.97</f>
        <v>1.7700000000000002</v>
      </c>
      <c r="F22" s="4"/>
      <c r="G22" s="1"/>
      <c r="H22" s="1"/>
      <c r="I22" s="1">
        <f>292-214.21</f>
        <v>77.789999999999992</v>
      </c>
      <c r="J22" s="1"/>
      <c r="K22" s="1"/>
      <c r="L22" s="1"/>
      <c r="M22" s="1"/>
      <c r="N22" s="1"/>
      <c r="O22" s="1"/>
      <c r="P22" s="1"/>
      <c r="Q22" s="1"/>
    </row>
    <row r="23" spans="1:17">
      <c r="A23" s="8">
        <v>8</v>
      </c>
      <c r="B23" s="7" t="s">
        <v>6</v>
      </c>
      <c r="C23" s="6" t="s">
        <v>1</v>
      </c>
      <c r="D23" s="6">
        <v>0</v>
      </c>
      <c r="E23" s="4">
        <v>0</v>
      </c>
      <c r="F23" s="4"/>
      <c r="G23" s="1"/>
      <c r="H23" s="1">
        <v>0</v>
      </c>
      <c r="I23" s="1">
        <v>0</v>
      </c>
      <c r="J23" s="1"/>
      <c r="K23" s="1"/>
      <c r="L23" s="1"/>
      <c r="M23" s="1"/>
      <c r="N23" s="1"/>
      <c r="O23" s="1"/>
      <c r="P23" s="1"/>
      <c r="Q23" s="1"/>
    </row>
    <row r="24" spans="1:17">
      <c r="A24" s="8"/>
      <c r="B24" s="7"/>
      <c r="C24" s="6" t="s">
        <v>0</v>
      </c>
      <c r="D24" s="6"/>
      <c r="E24" s="4">
        <v>0</v>
      </c>
      <c r="F24" s="4"/>
      <c r="G24" s="1"/>
      <c r="H24" s="1"/>
      <c r="I24" s="1">
        <v>0</v>
      </c>
      <c r="J24" s="1"/>
      <c r="K24" s="1"/>
      <c r="L24" s="1"/>
      <c r="M24" s="1"/>
      <c r="N24" s="1"/>
      <c r="O24" s="1"/>
      <c r="P24" s="1"/>
      <c r="Q24" s="1"/>
    </row>
    <row r="25" spans="1:17">
      <c r="A25" s="8">
        <v>9</v>
      </c>
      <c r="B25" s="7" t="s">
        <v>5</v>
      </c>
      <c r="C25" s="6" t="s">
        <v>1</v>
      </c>
      <c r="D25" s="6">
        <v>37607</v>
      </c>
      <c r="E25" s="4">
        <v>2.56</v>
      </c>
      <c r="F25" s="4"/>
      <c r="G25" s="1"/>
      <c r="H25" s="1">
        <v>25938</v>
      </c>
      <c r="I25" s="1">
        <v>303.55</v>
      </c>
      <c r="J25" s="1"/>
      <c r="K25" s="1"/>
      <c r="L25" s="1"/>
      <c r="M25" s="1"/>
      <c r="N25" s="1"/>
      <c r="O25" s="1"/>
      <c r="P25" s="1"/>
      <c r="Q25" s="1"/>
    </row>
    <row r="26" spans="1:17">
      <c r="A26" s="8"/>
      <c r="B26" s="7"/>
      <c r="C26" s="6" t="s">
        <v>0</v>
      </c>
      <c r="D26" s="6"/>
      <c r="E26" s="4">
        <v>8.09</v>
      </c>
      <c r="F26" s="4"/>
      <c r="G26" s="1"/>
      <c r="H26" s="1"/>
      <c r="I26" s="1">
        <v>624.13</v>
      </c>
      <c r="J26" s="1"/>
      <c r="K26" s="1"/>
      <c r="L26" s="1"/>
      <c r="M26" s="1"/>
      <c r="N26" s="1"/>
      <c r="O26" s="1"/>
      <c r="P26" s="1"/>
      <c r="Q26" s="1"/>
    </row>
    <row r="27" spans="1:17">
      <c r="A27" s="8">
        <v>10</v>
      </c>
      <c r="B27" s="7" t="s">
        <v>4</v>
      </c>
      <c r="C27" s="6" t="s">
        <v>1</v>
      </c>
      <c r="D27" s="6">
        <v>39456</v>
      </c>
      <c r="E27" s="4">
        <v>10.45</v>
      </c>
      <c r="F27" s="4"/>
      <c r="G27" s="1"/>
      <c r="H27" s="1">
        <v>61722</v>
      </c>
      <c r="I27" s="1">
        <v>4333.2700000000004</v>
      </c>
      <c r="J27" s="1"/>
      <c r="K27" s="1"/>
      <c r="L27" s="1"/>
      <c r="M27" s="1"/>
      <c r="N27" s="1"/>
      <c r="O27" s="1"/>
      <c r="P27" s="1"/>
      <c r="Q27" s="1"/>
    </row>
    <row r="28" spans="1:17">
      <c r="A28" s="8"/>
      <c r="B28" s="7"/>
      <c r="C28" s="6" t="s">
        <v>0</v>
      </c>
      <c r="D28" s="6"/>
      <c r="E28" s="4">
        <v>46.75</v>
      </c>
      <c r="F28" s="4"/>
      <c r="G28" s="1"/>
      <c r="H28" s="1"/>
      <c r="I28" s="1">
        <v>8847.2199999999993</v>
      </c>
      <c r="J28" s="1"/>
      <c r="K28" s="1"/>
      <c r="L28" s="1"/>
      <c r="M28" s="1"/>
      <c r="N28" s="1"/>
      <c r="O28" s="1"/>
      <c r="P28" s="1"/>
      <c r="Q28" s="1"/>
    </row>
    <row r="29" spans="1:17">
      <c r="A29" s="8">
        <v>11</v>
      </c>
      <c r="B29" s="7" t="s">
        <v>3</v>
      </c>
      <c r="C29" s="6" t="s">
        <v>1</v>
      </c>
      <c r="D29" s="6">
        <f>1700145-1369329</f>
        <v>330816</v>
      </c>
      <c r="E29" s="4">
        <v>106.46</v>
      </c>
      <c r="F29" s="4"/>
      <c r="G29" s="1"/>
      <c r="H29" s="1">
        <v>145540</v>
      </c>
      <c r="I29" s="1">
        <v>2767.92</v>
      </c>
      <c r="J29" s="1"/>
      <c r="K29" s="1"/>
      <c r="L29" s="1"/>
      <c r="M29" s="1"/>
      <c r="N29" s="1"/>
      <c r="O29" s="1"/>
      <c r="P29" s="1"/>
      <c r="Q29" s="1"/>
    </row>
    <row r="30" spans="1:17">
      <c r="A30" s="8"/>
      <c r="B30" s="7"/>
      <c r="C30" s="6" t="s">
        <v>0</v>
      </c>
      <c r="D30" s="6"/>
      <c r="E30" s="4">
        <f>221.63-198.99</f>
        <v>22.639999999999986</v>
      </c>
      <c r="F30" s="4"/>
      <c r="G30" s="1"/>
      <c r="H30" s="1"/>
      <c r="I30" s="1">
        <v>1757.06</v>
      </c>
      <c r="J30" s="1"/>
      <c r="K30" s="1"/>
      <c r="L30" s="1"/>
      <c r="M30" s="1"/>
      <c r="N30" s="1"/>
      <c r="O30" s="1"/>
      <c r="P30" s="1"/>
      <c r="Q30" s="1"/>
    </row>
    <row r="31" spans="1:17">
      <c r="A31" s="5" t="s">
        <v>2</v>
      </c>
      <c r="B31" s="5"/>
      <c r="C31" s="3" t="s">
        <v>1</v>
      </c>
      <c r="D31" s="3">
        <f>D9+D11+D13+D15+D17+D19+D21+D23+D25+D27+D29</f>
        <v>1700145</v>
      </c>
      <c r="E31" s="2">
        <f>E9+E11+E13+E15+E17+E19+E21+E23+E25+E27+E29</f>
        <v>324.11999999999995</v>
      </c>
      <c r="F31" s="4"/>
      <c r="G31" s="1"/>
      <c r="H31" s="3">
        <f>H9+H11+H13+H15+H17+H19+H21+H23+H25+H27+H29</f>
        <v>1161114</v>
      </c>
      <c r="I31" s="2">
        <f>I9+I11+I13+I15+I17+I19+I21+I23+I25+I27+I29</f>
        <v>23761.79</v>
      </c>
      <c r="J31" s="1"/>
      <c r="K31" s="1"/>
      <c r="L31" s="1"/>
      <c r="M31" s="1"/>
      <c r="N31" s="1"/>
      <c r="O31" s="1"/>
      <c r="P31" s="1"/>
      <c r="Q31" s="1"/>
    </row>
    <row r="32" spans="1:17">
      <c r="A32" s="5"/>
      <c r="B32" s="5"/>
      <c r="C32" s="3" t="s">
        <v>0</v>
      </c>
      <c r="D32" s="3">
        <f>D10+D12+D14+D16+D18+D20+D22+D24+D26+D28+D30</f>
        <v>0</v>
      </c>
      <c r="E32" s="2">
        <f>E10+E12+E14+E16+E18+E20+E22+E24+E26+E28+E30</f>
        <v>221.63</v>
      </c>
      <c r="F32" s="4"/>
      <c r="G32" s="1"/>
      <c r="H32" s="3">
        <f>H10+H12+H14+H16+H18+H20+H22+H24+H26+H28+H30</f>
        <v>0</v>
      </c>
      <c r="I32" s="2">
        <f>I10+I12+I14+I16+I18+I20+I22+I24+I26+I28+I30</f>
        <v>22927.63</v>
      </c>
      <c r="J32" s="1"/>
      <c r="K32" s="1"/>
      <c r="L32" s="1"/>
      <c r="M32" s="1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</sheetData>
  <mergeCells count="26">
    <mergeCell ref="A2:F2"/>
    <mergeCell ref="A4:F4"/>
    <mergeCell ref="A7:B7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29:A30"/>
    <mergeCell ref="B29:B30"/>
    <mergeCell ref="A31:B32"/>
    <mergeCell ref="A23:A24"/>
    <mergeCell ref="B23:B24"/>
    <mergeCell ref="A25:A26"/>
    <mergeCell ref="B25:B26"/>
    <mergeCell ref="A27:A28"/>
    <mergeCell ref="B27:B28"/>
  </mergeCells>
  <pageMargins left="0.7" right="0.2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2005-06</vt:lpstr>
      <vt:lpstr>'2005-06'!Print_Area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Majumdar</dc:creator>
  <cp:lastModifiedBy>S Majumdar</cp:lastModifiedBy>
  <dcterms:created xsi:type="dcterms:W3CDTF">2011-02-15T06:56:41Z</dcterms:created>
  <dcterms:modified xsi:type="dcterms:W3CDTF">2011-02-15T06:58:55Z</dcterms:modified>
</cp:coreProperties>
</file>