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65" windowWidth="14805" windowHeight="7950"/>
  </bookViews>
  <sheets>
    <sheet name="NL 25" sheetId="1" r:id="rId1"/>
  </sheets>
  <calcPr calcId="124519"/>
</workbook>
</file>

<file path=xl/calcChain.xml><?xml version="1.0" encoding="utf-8"?>
<calcChain xmlns="http://schemas.openxmlformats.org/spreadsheetml/2006/main">
  <c r="O22" i="1"/>
  <c r="N22"/>
  <c r="M22"/>
  <c r="L22"/>
  <c r="K22"/>
  <c r="J22"/>
  <c r="I22"/>
  <c r="H22"/>
  <c r="G22"/>
  <c r="F22"/>
  <c r="E22"/>
  <c r="D22"/>
  <c r="C22"/>
  <c r="P14" l="1"/>
  <c r="P13"/>
  <c r="P12"/>
  <c r="P11"/>
  <c r="P10"/>
  <c r="P9"/>
  <c r="P21" l="1"/>
  <c r="P20"/>
  <c r="P19"/>
  <c r="P18"/>
  <c r="P17"/>
  <c r="P16" l="1"/>
  <c r="P22" s="1"/>
</calcChain>
</file>

<file path=xl/sharedStrings.xml><?xml version="1.0" encoding="utf-8"?>
<sst xmlns="http://schemas.openxmlformats.org/spreadsheetml/2006/main" count="37" uniqueCount="37">
  <si>
    <t>PERIODIC DISCLOSURES</t>
  </si>
  <si>
    <t>Insurer:</t>
  </si>
  <si>
    <t>Date:</t>
  </si>
  <si>
    <t>No. of claims only</t>
  </si>
  <si>
    <t>Sl. No.</t>
  </si>
  <si>
    <t>Claims Experience</t>
  </si>
  <si>
    <t>Fire</t>
  </si>
  <si>
    <t>Marine Cargo</t>
  </si>
  <si>
    <t>Marine Hull</t>
  </si>
  <si>
    <t>Engineering</t>
  </si>
  <si>
    <t>Motor OD</t>
  </si>
  <si>
    <t>Motor TP</t>
  </si>
  <si>
    <t>Health</t>
  </si>
  <si>
    <t>Overseas Travel</t>
  </si>
  <si>
    <t>Personal Accident</t>
  </si>
  <si>
    <t>Liability</t>
  </si>
  <si>
    <t>Crop</t>
  </si>
  <si>
    <t>Credit</t>
  </si>
  <si>
    <t>Miscellaneous</t>
  </si>
  <si>
    <t>Total</t>
  </si>
  <si>
    <t>Claims O/S at the beginning of the period</t>
  </si>
  <si>
    <t>Claims reported during the period</t>
  </si>
  <si>
    <t>Claims Settled during the period</t>
  </si>
  <si>
    <t>Claims Repudiated during the period</t>
  </si>
  <si>
    <t>Claims closed during the period</t>
  </si>
  <si>
    <t>Claims O/S at End of the period</t>
  </si>
  <si>
    <t>&lt; 3 months</t>
  </si>
  <si>
    <t>3 months or more, &lt;6 months</t>
  </si>
  <si>
    <t>6 months or more, &lt;1 year</t>
  </si>
  <si>
    <t>1 year or more, &lt;3 years</t>
  </si>
  <si>
    <t>3 years or more, &lt;5 years</t>
  </si>
  <si>
    <t>5 years or more</t>
  </si>
  <si>
    <t xml:space="preserve">Total of above </t>
  </si>
  <si>
    <t>O/s at end</t>
  </si>
  <si>
    <t>FORM NL-25  : Quarterly claims data for Non-Life.</t>
  </si>
  <si>
    <t>National Insurance Co Ltd</t>
  </si>
  <si>
    <t>During Q-4, YEAR 2014-15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</si>
</sst>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indexed="9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indexed="56"/>
      <name val="Calibri"/>
      <family val="2"/>
      <scheme val="minor"/>
    </font>
    <font>
      <i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60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56"/>
      </left>
      <right style="thin">
        <color indexed="56"/>
      </right>
      <top style="thin">
        <color indexed="56"/>
      </top>
      <bottom style="thin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56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2" fillId="0" borderId="0"/>
    <xf numFmtId="43" fontId="1" fillId="0" borderId="0" applyFont="0" applyFill="0" applyBorder="0" applyAlignment="0" applyProtection="0"/>
  </cellStyleXfs>
  <cellXfs count="38">
    <xf numFmtId="0" fontId="0" fillId="0" borderId="0" xfId="0"/>
    <xf numFmtId="0" fontId="4" fillId="0" borderId="0" xfId="0" applyFont="1" applyBorder="1" applyAlignment="1">
      <alignment horizontal="left" vertical="top"/>
    </xf>
    <xf numFmtId="0" fontId="4" fillId="0" borderId="0" xfId="0" applyFont="1" applyAlignment="1">
      <alignment horizontal="left" vertical="top"/>
    </xf>
    <xf numFmtId="0" fontId="3" fillId="3" borderId="0" xfId="0" applyFont="1" applyFill="1" applyBorder="1" applyAlignment="1">
      <alignment horizontal="left" vertical="top"/>
    </xf>
    <xf numFmtId="0" fontId="5" fillId="0" borderId="0" xfId="0" applyFont="1" applyAlignment="1">
      <alignment horizontal="left" vertical="top"/>
    </xf>
    <xf numFmtId="0" fontId="5" fillId="0" borderId="1" xfId="0" applyFont="1" applyBorder="1" applyAlignment="1">
      <alignment horizontal="left" vertical="top"/>
    </xf>
    <xf numFmtId="0" fontId="4" fillId="0" borderId="0" xfId="1" applyFont="1" applyAlignment="1">
      <alignment horizontal="left" vertical="top"/>
    </xf>
    <xf numFmtId="0" fontId="6" fillId="0" borderId="0" xfId="1" applyFont="1" applyAlignment="1">
      <alignment horizontal="left" vertical="top"/>
    </xf>
    <xf numFmtId="0" fontId="3" fillId="4" borderId="2" xfId="0" applyFont="1" applyFill="1" applyBorder="1" applyAlignment="1">
      <alignment horizontal="left" vertical="top"/>
    </xf>
    <xf numFmtId="0" fontId="3" fillId="4" borderId="2" xfId="0" applyFont="1" applyFill="1" applyBorder="1" applyAlignment="1">
      <alignment horizontal="center" vertical="top" wrapText="1"/>
    </xf>
    <xf numFmtId="0" fontId="4" fillId="5" borderId="7" xfId="1" applyFont="1" applyFill="1" applyBorder="1" applyAlignment="1">
      <alignment horizontal="left" vertical="top" wrapText="1"/>
    </xf>
    <xf numFmtId="1" fontId="7" fillId="8" borderId="8" xfId="4" applyNumberFormat="1" applyFont="1" applyFill="1" applyBorder="1" applyAlignment="1" applyProtection="1">
      <alignment horizontal="right" vertical="center"/>
    </xf>
    <xf numFmtId="0" fontId="8" fillId="8" borderId="7" xfId="0" applyFont="1" applyFill="1" applyBorder="1" applyAlignment="1">
      <alignment horizontal="center" vertical="center"/>
    </xf>
    <xf numFmtId="1" fontId="4" fillId="0" borderId="0" xfId="0" applyNumberFormat="1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4" fillId="5" borderId="2" xfId="1" applyFont="1" applyFill="1" applyBorder="1" applyAlignment="1">
      <alignment horizontal="left" vertical="top"/>
    </xf>
    <xf numFmtId="0" fontId="4" fillId="5" borderId="2" xfId="1" applyFont="1" applyFill="1" applyBorder="1" applyAlignment="1">
      <alignment horizontal="left" vertical="top" wrapText="1"/>
    </xf>
    <xf numFmtId="1" fontId="7" fillId="8" borderId="6" xfId="4" applyNumberFormat="1" applyFont="1" applyFill="1" applyBorder="1" applyAlignment="1" applyProtection="1">
      <alignment horizontal="right" vertical="center"/>
    </xf>
    <xf numFmtId="0" fontId="8" fillId="8" borderId="2" xfId="0" applyFont="1" applyFill="1" applyBorder="1" applyAlignment="1">
      <alignment horizontal="center" vertical="center"/>
    </xf>
    <xf numFmtId="0" fontId="4" fillId="5" borderId="4" xfId="1" applyFont="1" applyFill="1" applyBorder="1" applyAlignment="1">
      <alignment horizontal="left" vertical="top"/>
    </xf>
    <xf numFmtId="0" fontId="4" fillId="5" borderId="3" xfId="1" applyFont="1" applyFill="1" applyBorder="1" applyAlignment="1">
      <alignment horizontal="left" vertical="top" wrapText="1"/>
    </xf>
    <xf numFmtId="0" fontId="4" fillId="0" borderId="2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NumberFormat="1" applyFont="1" applyFill="1" applyBorder="1" applyAlignment="1" applyProtection="1">
      <alignment horizontal="center" vertical="center"/>
    </xf>
    <xf numFmtId="0" fontId="4" fillId="0" borderId="2" xfId="1" applyFont="1" applyBorder="1" applyAlignment="1">
      <alignment horizontal="left" vertical="top" wrapText="1"/>
    </xf>
    <xf numFmtId="0" fontId="7" fillId="6" borderId="2" xfId="2" applyFont="1" applyFill="1" applyBorder="1" applyAlignment="1">
      <alignment horizontal="left" vertical="top"/>
    </xf>
    <xf numFmtId="1" fontId="7" fillId="0" borderId="6" xfId="4" applyNumberFormat="1" applyFont="1" applyFill="1" applyBorder="1" applyAlignment="1" applyProtection="1">
      <alignment horizontal="right" vertical="center"/>
    </xf>
    <xf numFmtId="1" fontId="4" fillId="0" borderId="0" xfId="0" applyNumberFormat="1" applyFont="1" applyAlignment="1">
      <alignment horizontal="left" vertical="top"/>
    </xf>
    <xf numFmtId="0" fontId="4" fillId="0" borderId="2" xfId="1" applyFont="1" applyBorder="1" applyAlignment="1">
      <alignment horizontal="left" vertical="top"/>
    </xf>
    <xf numFmtId="0" fontId="9" fillId="7" borderId="2" xfId="2" applyFont="1" applyFill="1" applyBorder="1" applyAlignment="1">
      <alignment horizontal="left" vertical="top"/>
    </xf>
    <xf numFmtId="1" fontId="8" fillId="8" borderId="2" xfId="0" applyNumberFormat="1" applyFont="1" applyFill="1" applyBorder="1" applyAlignment="1">
      <alignment horizontal="right" vertical="center"/>
    </xf>
    <xf numFmtId="0" fontId="8" fillId="8" borderId="2" xfId="0" applyFont="1" applyFill="1" applyBorder="1" applyAlignment="1">
      <alignment horizontal="right" vertical="center"/>
    </xf>
    <xf numFmtId="1" fontId="7" fillId="8" borderId="5" xfId="4" applyNumberFormat="1" applyFont="1" applyFill="1" applyBorder="1" applyAlignment="1" applyProtection="1">
      <alignment horizontal="left" vertical="top"/>
    </xf>
    <xf numFmtId="1" fontId="7" fillId="0" borderId="6" xfId="4" applyNumberFormat="1" applyFont="1" applyFill="1" applyBorder="1" applyAlignment="1" applyProtection="1">
      <alignment horizontal="right"/>
    </xf>
    <xf numFmtId="0" fontId="5" fillId="0" borderId="9" xfId="0" applyFont="1" applyBorder="1" applyAlignment="1">
      <alignment horizontal="left" vertical="top"/>
    </xf>
    <xf numFmtId="0" fontId="5" fillId="0" borderId="10" xfId="0" applyFont="1" applyBorder="1" applyAlignment="1">
      <alignment horizontal="left" vertical="top"/>
    </xf>
    <xf numFmtId="0" fontId="5" fillId="0" borderId="11" xfId="0" applyFont="1" applyBorder="1" applyAlignment="1">
      <alignment horizontal="left" vertical="top"/>
    </xf>
    <xf numFmtId="0" fontId="3" fillId="2" borderId="0" xfId="0" applyFont="1" applyFill="1" applyBorder="1" applyAlignment="1">
      <alignment horizontal="left" vertical="top"/>
    </xf>
  </cellXfs>
  <cellStyles count="5">
    <cellStyle name="Comma" xfId="4" builtinId="3"/>
    <cellStyle name="Normal" xfId="0" builtinId="0"/>
    <cellStyle name="Normal 2" xfId="1"/>
    <cellStyle name="Normal 6" xfId="3"/>
    <cellStyle name="Normal_Incurred  Claims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S23"/>
  <sheetViews>
    <sheetView tabSelected="1" topLeftCell="C4" workbookViewId="0">
      <selection activeCell="O16" sqref="O16:O21"/>
    </sheetView>
  </sheetViews>
  <sheetFormatPr defaultRowHeight="12.75"/>
  <cols>
    <col min="1" max="1" width="10.28515625" style="2" customWidth="1"/>
    <col min="2" max="2" width="35.7109375" style="2" customWidth="1"/>
    <col min="3" max="4" width="8.7109375" style="2" customWidth="1"/>
    <col min="5" max="5" width="6.85546875" style="2" customWidth="1"/>
    <col min="6" max="6" width="8.7109375" style="2" customWidth="1"/>
    <col min="7" max="7" width="10.28515625" style="2" customWidth="1"/>
    <col min="8" max="8" width="10.42578125" style="2" customWidth="1"/>
    <col min="9" max="12" width="8.7109375" style="2" customWidth="1"/>
    <col min="13" max="13" width="5.85546875" style="2" customWidth="1"/>
    <col min="14" max="14" width="6.85546875" style="2" customWidth="1"/>
    <col min="15" max="16" width="8.7109375" style="2" customWidth="1"/>
    <col min="17" max="16384" width="9.140625" style="2"/>
  </cols>
  <sheetData>
    <row r="2" spans="1:19">
      <c r="A2" s="37" t="s">
        <v>0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1"/>
    </row>
    <row r="3" spans="1:19">
      <c r="A3" s="3" t="s">
        <v>34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1"/>
    </row>
    <row r="5" spans="1:19">
      <c r="A5" s="4" t="s">
        <v>1</v>
      </c>
      <c r="B5" s="5" t="s">
        <v>35</v>
      </c>
      <c r="D5" s="4" t="s">
        <v>2</v>
      </c>
      <c r="E5" s="34" t="s">
        <v>36</v>
      </c>
      <c r="F5" s="35"/>
      <c r="G5" s="36"/>
      <c r="H5" s="4"/>
      <c r="I5" s="4"/>
      <c r="J5" s="4"/>
      <c r="K5" s="4"/>
      <c r="L5" s="4"/>
      <c r="M5" s="4"/>
      <c r="N5" s="4"/>
      <c r="O5" s="4"/>
    </row>
    <row r="6" spans="1:19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</row>
    <row r="7" spans="1:19">
      <c r="A7" s="7"/>
      <c r="B7" s="6"/>
      <c r="C7" s="7" t="s">
        <v>3</v>
      </c>
      <c r="D7" s="7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</row>
    <row r="8" spans="1:19" ht="37.5" customHeight="1">
      <c r="A8" s="8" t="s">
        <v>4</v>
      </c>
      <c r="B8" s="8" t="s">
        <v>5</v>
      </c>
      <c r="C8" s="9" t="s">
        <v>6</v>
      </c>
      <c r="D8" s="9" t="s">
        <v>7</v>
      </c>
      <c r="E8" s="9" t="s">
        <v>8</v>
      </c>
      <c r="F8" s="9" t="s">
        <v>9</v>
      </c>
      <c r="G8" s="9" t="s">
        <v>10</v>
      </c>
      <c r="H8" s="9" t="s">
        <v>11</v>
      </c>
      <c r="I8" s="9" t="s">
        <v>12</v>
      </c>
      <c r="J8" s="9" t="s">
        <v>13</v>
      </c>
      <c r="K8" s="9" t="s">
        <v>14</v>
      </c>
      <c r="L8" s="9" t="s">
        <v>15</v>
      </c>
      <c r="M8" s="9" t="s">
        <v>16</v>
      </c>
      <c r="N8" s="9" t="s">
        <v>17</v>
      </c>
      <c r="O8" s="9" t="s">
        <v>18</v>
      </c>
      <c r="P8" s="9" t="s">
        <v>19</v>
      </c>
    </row>
    <row r="9" spans="1:19" s="14" customFormat="1" ht="18" customHeight="1">
      <c r="A9" s="10">
        <v>1</v>
      </c>
      <c r="B9" s="10" t="s">
        <v>20</v>
      </c>
      <c r="C9" s="33">
        <v>4696</v>
      </c>
      <c r="D9" s="33">
        <v>3388</v>
      </c>
      <c r="E9" s="33">
        <v>259</v>
      </c>
      <c r="F9" s="33">
        <v>3648</v>
      </c>
      <c r="G9" s="33">
        <v>92937</v>
      </c>
      <c r="H9" s="33">
        <v>169498</v>
      </c>
      <c r="I9" s="33">
        <v>41134</v>
      </c>
      <c r="J9" s="33">
        <v>49</v>
      </c>
      <c r="K9" s="33">
        <v>3929</v>
      </c>
      <c r="L9" s="33">
        <v>41</v>
      </c>
      <c r="M9" s="33">
        <v>10</v>
      </c>
      <c r="N9" s="11">
        <v>0</v>
      </c>
      <c r="O9" s="33">
        <v>16891</v>
      </c>
      <c r="P9" s="12">
        <f t="shared" ref="P9:P14" si="0">SUM(C9:O9)</f>
        <v>336480</v>
      </c>
      <c r="Q9" s="13"/>
      <c r="R9" s="13"/>
      <c r="S9" s="13"/>
    </row>
    <row r="10" spans="1:19" ht="18" customHeight="1">
      <c r="A10" s="15">
        <v>2</v>
      </c>
      <c r="B10" s="16" t="s">
        <v>21</v>
      </c>
      <c r="C10" s="33">
        <v>1883</v>
      </c>
      <c r="D10" s="33">
        <v>4753</v>
      </c>
      <c r="E10" s="33">
        <v>71</v>
      </c>
      <c r="F10" s="33">
        <v>2324</v>
      </c>
      <c r="G10" s="33">
        <v>147956</v>
      </c>
      <c r="H10" s="33">
        <v>24164</v>
      </c>
      <c r="I10" s="33">
        <v>191679</v>
      </c>
      <c r="J10" s="33">
        <v>111</v>
      </c>
      <c r="K10" s="33">
        <v>3159</v>
      </c>
      <c r="L10" s="33">
        <v>23</v>
      </c>
      <c r="M10" s="33">
        <v>0</v>
      </c>
      <c r="N10" s="17">
        <v>0</v>
      </c>
      <c r="O10" s="33">
        <v>14627</v>
      </c>
      <c r="P10" s="18">
        <f t="shared" si="0"/>
        <v>390750</v>
      </c>
      <c r="Q10" s="13"/>
      <c r="R10" s="13"/>
      <c r="S10" s="13"/>
    </row>
    <row r="11" spans="1:19" ht="18" customHeight="1">
      <c r="A11" s="15">
        <v>3</v>
      </c>
      <c r="B11" s="16" t="s">
        <v>22</v>
      </c>
      <c r="C11" s="33">
        <v>2443</v>
      </c>
      <c r="D11" s="33">
        <v>4342</v>
      </c>
      <c r="E11" s="33">
        <v>75</v>
      </c>
      <c r="F11" s="33">
        <v>2248</v>
      </c>
      <c r="G11" s="33">
        <v>165857</v>
      </c>
      <c r="H11" s="33">
        <v>22771</v>
      </c>
      <c r="I11" s="33">
        <v>159935</v>
      </c>
      <c r="J11" s="33">
        <v>99</v>
      </c>
      <c r="K11" s="33">
        <v>2651</v>
      </c>
      <c r="L11" s="33">
        <v>18</v>
      </c>
      <c r="M11" s="33">
        <v>0</v>
      </c>
      <c r="N11" s="17">
        <v>0</v>
      </c>
      <c r="O11" s="33">
        <v>13258</v>
      </c>
      <c r="P11" s="18">
        <f t="shared" si="0"/>
        <v>373697</v>
      </c>
      <c r="Q11" s="13"/>
      <c r="R11" s="13"/>
      <c r="S11" s="13"/>
    </row>
    <row r="12" spans="1:19" ht="18" customHeight="1">
      <c r="A12" s="15">
        <v>4</v>
      </c>
      <c r="B12" s="16" t="s">
        <v>23</v>
      </c>
      <c r="C12" s="33">
        <v>522</v>
      </c>
      <c r="D12" s="33">
        <v>724</v>
      </c>
      <c r="E12" s="33">
        <v>33</v>
      </c>
      <c r="F12" s="33">
        <v>473</v>
      </c>
      <c r="G12" s="33">
        <v>3729</v>
      </c>
      <c r="H12" s="33">
        <v>4809</v>
      </c>
      <c r="I12" s="33">
        <v>16086</v>
      </c>
      <c r="J12" s="33">
        <v>6</v>
      </c>
      <c r="K12" s="33">
        <v>1339</v>
      </c>
      <c r="L12" s="33">
        <v>6</v>
      </c>
      <c r="M12" s="33">
        <v>0</v>
      </c>
      <c r="N12" s="17">
        <v>0</v>
      </c>
      <c r="O12" s="33">
        <v>2498</v>
      </c>
      <c r="P12" s="18">
        <f t="shared" si="0"/>
        <v>30225</v>
      </c>
      <c r="Q12" s="13"/>
      <c r="R12" s="13"/>
      <c r="S12" s="13"/>
    </row>
    <row r="13" spans="1:19" ht="18" customHeight="1">
      <c r="A13" s="15">
        <v>5</v>
      </c>
      <c r="B13" s="16" t="s">
        <v>24</v>
      </c>
      <c r="C13" s="33">
        <v>757</v>
      </c>
      <c r="D13" s="33">
        <v>525</v>
      </c>
      <c r="E13" s="33">
        <v>12</v>
      </c>
      <c r="F13" s="33">
        <v>507</v>
      </c>
      <c r="G13" s="33">
        <v>5154</v>
      </c>
      <c r="H13" s="33">
        <v>3627</v>
      </c>
      <c r="I13" s="33">
        <v>22046</v>
      </c>
      <c r="J13" s="33">
        <v>3</v>
      </c>
      <c r="K13" s="33">
        <v>246</v>
      </c>
      <c r="L13" s="33">
        <v>3</v>
      </c>
      <c r="M13" s="33">
        <v>0</v>
      </c>
      <c r="N13" s="17">
        <v>0</v>
      </c>
      <c r="O13" s="33">
        <v>3455</v>
      </c>
      <c r="P13" s="18">
        <f t="shared" si="0"/>
        <v>36335</v>
      </c>
      <c r="Q13" s="13"/>
      <c r="R13" s="13"/>
      <c r="S13" s="13"/>
    </row>
    <row r="14" spans="1:19" ht="18" customHeight="1">
      <c r="A14" s="15">
        <v>6</v>
      </c>
      <c r="B14" s="16" t="s">
        <v>25</v>
      </c>
      <c r="C14" s="33">
        <v>2857</v>
      </c>
      <c r="D14" s="33">
        <v>2550</v>
      </c>
      <c r="E14" s="33">
        <v>210</v>
      </c>
      <c r="F14" s="33">
        <v>2744</v>
      </c>
      <c r="G14" s="33">
        <v>66153</v>
      </c>
      <c r="H14" s="33">
        <v>162455</v>
      </c>
      <c r="I14" s="33">
        <v>34746</v>
      </c>
      <c r="J14" s="33">
        <v>52</v>
      </c>
      <c r="K14" s="33">
        <v>2852</v>
      </c>
      <c r="L14" s="33">
        <v>37</v>
      </c>
      <c r="M14" s="33">
        <v>10</v>
      </c>
      <c r="N14" s="17">
        <v>0</v>
      </c>
      <c r="O14" s="33">
        <v>12307</v>
      </c>
      <c r="P14" s="18">
        <f t="shared" si="0"/>
        <v>286973</v>
      </c>
      <c r="Q14" s="13"/>
      <c r="R14" s="13"/>
      <c r="S14" s="13"/>
    </row>
    <row r="15" spans="1:19" ht="30" customHeight="1">
      <c r="A15" s="19"/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2"/>
      <c r="N15" s="23"/>
      <c r="O15" s="21"/>
      <c r="P15" s="18"/>
      <c r="R15" s="13"/>
    </row>
    <row r="16" spans="1:19" ht="17.25" customHeight="1">
      <c r="A16" s="24" t="s">
        <v>33</v>
      </c>
      <c r="B16" s="25" t="s">
        <v>26</v>
      </c>
      <c r="C16" s="33">
        <v>403</v>
      </c>
      <c r="D16" s="33">
        <v>453</v>
      </c>
      <c r="E16" s="33">
        <v>11</v>
      </c>
      <c r="F16" s="26">
        <v>542</v>
      </c>
      <c r="G16" s="33">
        <v>34969</v>
      </c>
      <c r="H16" s="33">
        <v>14621</v>
      </c>
      <c r="I16" s="33">
        <v>22529</v>
      </c>
      <c r="J16" s="33">
        <v>12</v>
      </c>
      <c r="K16" s="33">
        <v>751</v>
      </c>
      <c r="L16" s="33">
        <v>4</v>
      </c>
      <c r="M16" s="33">
        <v>0</v>
      </c>
      <c r="N16" s="26">
        <v>0</v>
      </c>
      <c r="O16" s="33">
        <v>2253</v>
      </c>
      <c r="P16" s="18">
        <f t="shared" ref="P16:P21" si="1">SUM(C16:O16)</f>
        <v>76548</v>
      </c>
      <c r="Q16" s="27"/>
      <c r="R16" s="13"/>
    </row>
    <row r="17" spans="1:18" ht="17.25" customHeight="1">
      <c r="A17" s="28"/>
      <c r="B17" s="25" t="s">
        <v>27</v>
      </c>
      <c r="C17" s="33">
        <v>327</v>
      </c>
      <c r="D17" s="33">
        <v>579</v>
      </c>
      <c r="E17" s="33">
        <v>22</v>
      </c>
      <c r="F17" s="26">
        <v>488</v>
      </c>
      <c r="G17" s="33">
        <v>17116</v>
      </c>
      <c r="H17" s="33">
        <v>9080</v>
      </c>
      <c r="I17" s="33">
        <v>4919</v>
      </c>
      <c r="J17" s="33">
        <v>18</v>
      </c>
      <c r="K17" s="33">
        <v>633</v>
      </c>
      <c r="L17" s="33">
        <v>4</v>
      </c>
      <c r="M17" s="33">
        <v>0</v>
      </c>
      <c r="N17" s="26">
        <v>0</v>
      </c>
      <c r="O17" s="33">
        <v>1661</v>
      </c>
      <c r="P17" s="18">
        <f t="shared" si="1"/>
        <v>34847</v>
      </c>
      <c r="Q17" s="27"/>
      <c r="R17" s="13"/>
    </row>
    <row r="18" spans="1:18" ht="17.25" customHeight="1">
      <c r="A18" s="28"/>
      <c r="B18" s="25" t="s">
        <v>28</v>
      </c>
      <c r="C18" s="33">
        <v>1007</v>
      </c>
      <c r="D18" s="33">
        <v>860</v>
      </c>
      <c r="E18" s="33">
        <v>36</v>
      </c>
      <c r="F18" s="26">
        <v>609</v>
      </c>
      <c r="G18" s="33">
        <v>7733</v>
      </c>
      <c r="H18" s="33">
        <v>10894</v>
      </c>
      <c r="I18" s="33">
        <v>3404</v>
      </c>
      <c r="J18" s="33">
        <v>8</v>
      </c>
      <c r="K18" s="33">
        <v>631</v>
      </c>
      <c r="L18" s="33">
        <v>3</v>
      </c>
      <c r="M18" s="33">
        <v>0</v>
      </c>
      <c r="N18" s="26">
        <v>0</v>
      </c>
      <c r="O18" s="33">
        <v>2288</v>
      </c>
      <c r="P18" s="18">
        <f t="shared" si="1"/>
        <v>27473</v>
      </c>
      <c r="Q18" s="27"/>
      <c r="R18" s="13"/>
    </row>
    <row r="19" spans="1:18" ht="17.25" customHeight="1">
      <c r="A19" s="28"/>
      <c r="B19" s="25" t="s">
        <v>29</v>
      </c>
      <c r="C19" s="33">
        <v>754</v>
      </c>
      <c r="D19" s="33">
        <v>559</v>
      </c>
      <c r="E19" s="33">
        <v>96</v>
      </c>
      <c r="F19" s="26">
        <v>742</v>
      </c>
      <c r="G19" s="33">
        <v>5526</v>
      </c>
      <c r="H19" s="33">
        <v>35799</v>
      </c>
      <c r="I19" s="33">
        <v>3639</v>
      </c>
      <c r="J19" s="33">
        <v>11</v>
      </c>
      <c r="K19" s="33">
        <v>680</v>
      </c>
      <c r="L19" s="33">
        <v>18</v>
      </c>
      <c r="M19" s="33">
        <v>10</v>
      </c>
      <c r="N19" s="26">
        <v>0</v>
      </c>
      <c r="O19" s="33">
        <v>3263</v>
      </c>
      <c r="P19" s="18">
        <f t="shared" si="1"/>
        <v>51097</v>
      </c>
      <c r="Q19" s="27"/>
      <c r="R19" s="13"/>
    </row>
    <row r="20" spans="1:18" ht="17.25" customHeight="1">
      <c r="B20" s="25" t="s">
        <v>30</v>
      </c>
      <c r="C20" s="33">
        <v>159</v>
      </c>
      <c r="D20" s="33">
        <v>57</v>
      </c>
      <c r="E20" s="33">
        <v>25</v>
      </c>
      <c r="F20" s="26">
        <v>275</v>
      </c>
      <c r="G20" s="33">
        <v>414</v>
      </c>
      <c r="H20" s="33">
        <v>24140</v>
      </c>
      <c r="I20" s="33">
        <v>163</v>
      </c>
      <c r="J20" s="33">
        <v>1</v>
      </c>
      <c r="K20" s="33">
        <v>117</v>
      </c>
      <c r="L20" s="33">
        <v>0</v>
      </c>
      <c r="M20" s="33">
        <v>0</v>
      </c>
      <c r="N20" s="26">
        <v>0</v>
      </c>
      <c r="O20" s="33">
        <v>1149</v>
      </c>
      <c r="P20" s="18">
        <f t="shared" si="1"/>
        <v>26500</v>
      </c>
      <c r="Q20" s="27"/>
      <c r="R20" s="13"/>
    </row>
    <row r="21" spans="1:18" ht="17.25" customHeight="1">
      <c r="B21" s="25" t="s">
        <v>31</v>
      </c>
      <c r="C21" s="33">
        <v>207</v>
      </c>
      <c r="D21" s="33">
        <v>42</v>
      </c>
      <c r="E21" s="33">
        <v>20</v>
      </c>
      <c r="F21" s="26">
        <v>88</v>
      </c>
      <c r="G21" s="33">
        <v>395</v>
      </c>
      <c r="H21" s="33">
        <v>67921</v>
      </c>
      <c r="I21" s="33">
        <v>92</v>
      </c>
      <c r="J21" s="33">
        <v>2</v>
      </c>
      <c r="K21" s="33">
        <v>40</v>
      </c>
      <c r="L21" s="33">
        <v>8</v>
      </c>
      <c r="M21" s="33">
        <v>0</v>
      </c>
      <c r="N21" s="26">
        <v>0</v>
      </c>
      <c r="O21" s="33">
        <v>1693</v>
      </c>
      <c r="P21" s="18">
        <f t="shared" si="1"/>
        <v>70508</v>
      </c>
      <c r="Q21" s="27"/>
      <c r="R21" s="13"/>
    </row>
    <row r="22" spans="1:18" ht="17.25" customHeight="1">
      <c r="B22" s="29" t="s">
        <v>32</v>
      </c>
      <c r="C22" s="30">
        <f>SUM(C16:C21)</f>
        <v>2857</v>
      </c>
      <c r="D22" s="30">
        <f t="shared" ref="D22:P22" si="2">SUM(D16:D21)</f>
        <v>2550</v>
      </c>
      <c r="E22" s="30">
        <f t="shared" si="2"/>
        <v>210</v>
      </c>
      <c r="F22" s="30">
        <f t="shared" si="2"/>
        <v>2744</v>
      </c>
      <c r="G22" s="30">
        <f t="shared" si="2"/>
        <v>66153</v>
      </c>
      <c r="H22" s="30">
        <f t="shared" si="2"/>
        <v>162455</v>
      </c>
      <c r="I22" s="30">
        <f t="shared" si="2"/>
        <v>34746</v>
      </c>
      <c r="J22" s="30">
        <f t="shared" si="2"/>
        <v>52</v>
      </c>
      <c r="K22" s="30">
        <f t="shared" si="2"/>
        <v>2852</v>
      </c>
      <c r="L22" s="30">
        <f t="shared" si="2"/>
        <v>37</v>
      </c>
      <c r="M22" s="30">
        <f t="shared" si="2"/>
        <v>10</v>
      </c>
      <c r="N22" s="30">
        <f t="shared" si="2"/>
        <v>0</v>
      </c>
      <c r="O22" s="30">
        <f t="shared" si="2"/>
        <v>12307</v>
      </c>
      <c r="P22" s="31">
        <f t="shared" si="2"/>
        <v>286973</v>
      </c>
      <c r="R22" s="13"/>
    </row>
    <row r="23" spans="1:18"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</row>
  </sheetData>
  <mergeCells count="1">
    <mergeCell ref="A2:O2"/>
  </mergeCells>
  <pageMargins left="0.27" right="0.25" top="0.36" bottom="0.75" header="0.2" footer="0.3"/>
  <pageSetup paperSize="9" scale="9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 25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2015-05-28T11:52:59Z</dcterms:modified>
</cp:coreProperties>
</file>