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Print_Area" localSheetId="0">Sheet1!$A$1:$D$48</definedName>
    <definedName name="_xlnm.Print_Area" localSheetId="1">Sheet2!$A$1:$E$17</definedName>
    <definedName name="_xlnm.Print_Area" localSheetId="2">Sheet3!$A$1:$G$16</definedName>
    <definedName name="_xlnm.Print_Area" localSheetId="3">Sheet4!$A$1:$O$16</definedName>
  </definedNames>
  <calcPr calcId="124519"/>
</workbook>
</file>

<file path=xl/calcChain.xml><?xml version="1.0" encoding="utf-8"?>
<calcChain xmlns="http://schemas.openxmlformats.org/spreadsheetml/2006/main">
  <c r="C15" i="4"/>
  <c r="O13"/>
  <c r="O15" s="1"/>
  <c r="N13"/>
  <c r="N15" s="1"/>
  <c r="M13"/>
  <c r="M15" s="1"/>
  <c r="L13"/>
  <c r="L15" s="1"/>
  <c r="K13"/>
  <c r="K15" s="1"/>
  <c r="J13"/>
  <c r="J15" s="1"/>
  <c r="I13"/>
  <c r="I15" s="1"/>
  <c r="H13"/>
  <c r="H15" s="1"/>
  <c r="G13"/>
  <c r="G15" s="1"/>
  <c r="F13"/>
  <c r="F15" s="1"/>
  <c r="E13"/>
  <c r="E15" s="1"/>
  <c r="D13"/>
  <c r="D15" s="1"/>
  <c r="C13"/>
  <c r="B13"/>
  <c r="B15" s="1"/>
  <c r="G15" i="3"/>
  <c r="F15"/>
  <c r="G14"/>
  <c r="F14"/>
  <c r="G13"/>
  <c r="F13"/>
  <c r="G12"/>
  <c r="F12"/>
  <c r="G11"/>
  <c r="F11"/>
  <c r="G7"/>
  <c r="F7"/>
  <c r="E16" i="2"/>
  <c r="D16"/>
  <c r="C16"/>
  <c r="B16"/>
  <c r="C44" i="1"/>
  <c r="C46" s="1"/>
  <c r="C28"/>
  <c r="C30" s="1"/>
  <c r="C14"/>
  <c r="C12"/>
</calcChain>
</file>

<file path=xl/sharedStrings.xml><?xml version="1.0" encoding="utf-8"?>
<sst xmlns="http://schemas.openxmlformats.org/spreadsheetml/2006/main" count="153" uniqueCount="34">
  <si>
    <t>FORM NL-4-PREMIUM SCHEDULE           FIRE</t>
  </si>
  <si>
    <t>PREMIUM EARNED [NET]</t>
  </si>
  <si>
    <t>Particulars</t>
  </si>
  <si>
    <t>(Rs.’000)</t>
  </si>
  <si>
    <t>Premium from direct business written</t>
  </si>
  <si>
    <t>Service Tax</t>
  </si>
  <si>
    <t>Adjustment for change in reserve for unexpired risks</t>
  </si>
  <si>
    <t>Gross Earned Premium</t>
  </si>
  <si>
    <t>Add: Premium on reinsurance accepted</t>
  </si>
  <si>
    <t>Less : Premium on reinsurance ceded</t>
  </si>
  <si>
    <t>Net Premium</t>
  </si>
  <si>
    <t>Premium Earned (Net)</t>
  </si>
  <si>
    <r>
      <t>Note: Reinsurance premiums whether on business ceded or accepted are to be brought into account, before deducting commission, under the head </t>
    </r>
    <r>
      <rPr>
        <i/>
        <strike/>
        <sz val="10"/>
        <color indexed="8"/>
        <rFont val="Times New Roman"/>
        <family val="1"/>
      </rPr>
      <t>of</t>
    </r>
    <r>
      <rPr>
        <i/>
        <sz val="10"/>
        <color indexed="8"/>
        <rFont val="Times New Roman"/>
        <family val="1"/>
      </rPr>
      <t>reinsurance premiums.</t>
    </r>
  </si>
  <si>
    <t>FORM NL-4-PREMIUM SCHEDULE           MISCELLANEOUS</t>
  </si>
  <si>
    <t>2010-11</t>
  </si>
  <si>
    <t>For the year ended 31.03.2011</t>
  </si>
  <si>
    <t>`'000</t>
  </si>
  <si>
    <t>FORM NL-4-PREMIUM SCHEDULE           TOTAL MARINE</t>
  </si>
  <si>
    <t>MARINE CARGO</t>
  </si>
  <si>
    <t>OTHER THAN MARINE CARGO</t>
  </si>
  <si>
    <t>MOTOR</t>
  </si>
  <si>
    <t>MOTOR OWN DAMAGE</t>
  </si>
  <si>
    <t>MOTOR THIRD PARTY</t>
  </si>
  <si>
    <t>TOTAL MOTOR</t>
  </si>
  <si>
    <t>MISCELLANEOUS</t>
  </si>
  <si>
    <t>EMPLOYER'S LIABILITY</t>
  </si>
  <si>
    <t>PUBLIC LIABILITY</t>
  </si>
  <si>
    <t>ENGINEERING</t>
  </si>
  <si>
    <t>AVIATION</t>
  </si>
  <si>
    <t>PERSONAL ACCIDENT</t>
  </si>
  <si>
    <t>HEALTH</t>
  </si>
  <si>
    <t>MISCELLANEOUS OTHERS</t>
  </si>
  <si>
    <t xml:space="preserve">FORM NL-4-PREMIUM SCHEDULE           </t>
  </si>
  <si>
    <t xml:space="preserve">preceding year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</si>
</sst>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i/>
      <strike/>
      <sz val="10"/>
      <color indexed="8"/>
      <name val="Times New Roman"/>
      <family val="1"/>
    </font>
    <font>
      <sz val="10"/>
      <name val="Rupee Foradi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1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6" fillId="0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/>
    <xf numFmtId="0" fontId="5" fillId="0" borderId="0" xfId="1" applyFont="1" applyBorder="1"/>
    <xf numFmtId="0" fontId="7" fillId="0" borderId="1" xfId="1" applyFont="1" applyBorder="1"/>
    <xf numFmtId="0" fontId="7" fillId="0" borderId="1" xfId="1" applyFont="1" applyBorder="1" applyAlignment="1">
      <alignment wrapText="1"/>
    </xf>
    <xf numFmtId="0" fontId="3" fillId="0" borderId="0" xfId="1" applyFont="1" applyBorder="1"/>
    <xf numFmtId="0" fontId="3" fillId="0" borderId="0" xfId="1" applyFont="1"/>
    <xf numFmtId="3" fontId="7" fillId="0" borderId="1" xfId="1" applyNumberFormat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10" fillId="2" borderId="1" xfId="1" applyFont="1" applyFill="1" applyBorder="1" applyAlignment="1">
      <alignment horizontal="left" vertical="top" wrapText="1"/>
    </xf>
    <xf numFmtId="0" fontId="7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8" fillId="0" borderId="2" xfId="1" applyFont="1" applyBorder="1" applyAlignment="1">
      <alignment horizontal="left" vertical="top" wrapText="1"/>
    </xf>
    <xf numFmtId="0" fontId="7" fillId="0" borderId="1" xfId="1" applyFont="1" applyBorder="1" applyAlignment="1">
      <alignment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abSelected="1" topLeftCell="A25" workbookViewId="0">
      <selection activeCell="C4" sqref="C4"/>
    </sheetView>
  </sheetViews>
  <sheetFormatPr defaultRowHeight="15"/>
  <cols>
    <col min="1" max="1" width="4.7109375" customWidth="1"/>
    <col min="2" max="2" width="34.7109375" customWidth="1"/>
    <col min="3" max="3" width="12.5703125" customWidth="1"/>
    <col min="4" max="4" width="14.28515625" customWidth="1"/>
    <col min="5" max="5" width="15.5703125" customWidth="1"/>
    <col min="6" max="6" width="17.140625" customWidth="1"/>
    <col min="7" max="7" width="12.28515625" customWidth="1"/>
    <col min="8" max="8" width="12.5703125" customWidth="1"/>
    <col min="9" max="9" width="13.85546875" customWidth="1"/>
    <col min="10" max="10" width="15.28515625" customWidth="1"/>
    <col min="11" max="11" width="13" customWidth="1"/>
    <col min="12" max="12" width="12" customWidth="1"/>
  </cols>
  <sheetData>
    <row r="1" spans="1:4">
      <c r="A1" s="7" t="s">
        <v>0</v>
      </c>
      <c r="B1" s="11"/>
      <c r="C1" s="11" t="s">
        <v>14</v>
      </c>
      <c r="D1" s="11"/>
    </row>
    <row r="2" spans="1:4">
      <c r="A2" s="7" t="s">
        <v>1</v>
      </c>
      <c r="B2" s="11"/>
      <c r="C2" s="11"/>
      <c r="D2" s="11"/>
    </row>
    <row r="3" spans="1:4">
      <c r="A3" s="8"/>
      <c r="B3" s="11"/>
      <c r="C3" s="11"/>
      <c r="D3" s="11"/>
    </row>
    <row r="4" spans="1:4" ht="54" customHeight="1">
      <c r="A4" s="6"/>
      <c r="B4" s="6" t="s">
        <v>2</v>
      </c>
      <c r="C4" s="5" t="s">
        <v>15</v>
      </c>
      <c r="D4" s="5" t="s">
        <v>33</v>
      </c>
    </row>
    <row r="5" spans="1:4">
      <c r="A5" s="2"/>
      <c r="B5" s="2"/>
      <c r="C5" s="2" t="s">
        <v>3</v>
      </c>
      <c r="D5" s="2" t="s">
        <v>3</v>
      </c>
    </row>
    <row r="6" spans="1:4" ht="18.75" customHeight="1">
      <c r="A6" s="19"/>
      <c r="B6" s="3" t="s">
        <v>4</v>
      </c>
      <c r="C6" s="13">
        <v>5772500</v>
      </c>
      <c r="D6" s="13">
        <v>4330129</v>
      </c>
    </row>
    <row r="7" spans="1:4">
      <c r="A7" s="19"/>
      <c r="B7" s="9" t="s">
        <v>5</v>
      </c>
      <c r="C7" s="13"/>
      <c r="D7" s="13"/>
    </row>
    <row r="8" spans="1:4" ht="24.75" customHeight="1">
      <c r="A8" s="19"/>
      <c r="B8" s="10" t="s">
        <v>6</v>
      </c>
      <c r="C8" s="13"/>
      <c r="D8" s="13"/>
    </row>
    <row r="9" spans="1:4">
      <c r="A9" s="19"/>
      <c r="B9" s="9" t="s">
        <v>7</v>
      </c>
      <c r="C9" s="13"/>
      <c r="D9" s="13"/>
    </row>
    <row r="10" spans="1:4" ht="19.5" customHeight="1">
      <c r="A10" s="19"/>
      <c r="B10" s="3" t="s">
        <v>8</v>
      </c>
      <c r="C10" s="13">
        <v>1081780</v>
      </c>
      <c r="D10" s="13">
        <v>811589</v>
      </c>
    </row>
    <row r="11" spans="1:4" ht="16.5" customHeight="1">
      <c r="A11" s="19"/>
      <c r="B11" s="3" t="s">
        <v>9</v>
      </c>
      <c r="C11" s="13">
        <v>2086142</v>
      </c>
      <c r="D11" s="13">
        <v>1373568</v>
      </c>
    </row>
    <row r="12" spans="1:4">
      <c r="A12" s="19"/>
      <c r="B12" s="3" t="s">
        <v>10</v>
      </c>
      <c r="C12" s="13">
        <f>+C6+C10-C11</f>
        <v>4768138</v>
      </c>
      <c r="D12" s="13">
        <v>3768150</v>
      </c>
    </row>
    <row r="13" spans="1:4" ht="31.5" customHeight="1">
      <c r="A13" s="19"/>
      <c r="B13" s="3" t="s">
        <v>6</v>
      </c>
      <c r="C13" s="13">
        <v>499994</v>
      </c>
      <c r="D13" s="13">
        <v>-234634</v>
      </c>
    </row>
    <row r="14" spans="1:4">
      <c r="A14" s="3"/>
      <c r="B14" s="4" t="s">
        <v>11</v>
      </c>
      <c r="C14" s="13">
        <f>+C12-C13</f>
        <v>4268144</v>
      </c>
      <c r="D14" s="13">
        <v>3533516</v>
      </c>
    </row>
    <row r="15" spans="1:4">
      <c r="A15" s="18" t="s">
        <v>12</v>
      </c>
      <c r="B15" s="18"/>
      <c r="C15" s="18"/>
      <c r="D15" s="18"/>
    </row>
    <row r="16" spans="1:4">
      <c r="A16" s="12"/>
      <c r="B16" s="12"/>
      <c r="C16" s="12"/>
      <c r="D16" s="12"/>
    </row>
    <row r="17" spans="1:4">
      <c r="A17" s="7" t="s">
        <v>17</v>
      </c>
      <c r="B17" s="11"/>
      <c r="C17" s="11"/>
      <c r="D17" s="11"/>
    </row>
    <row r="18" spans="1:4">
      <c r="A18" s="7" t="s">
        <v>1</v>
      </c>
      <c r="B18" s="11"/>
      <c r="C18" s="11"/>
      <c r="D18" s="11"/>
    </row>
    <row r="19" spans="1:4">
      <c r="A19" s="8"/>
      <c r="B19" s="11"/>
      <c r="C19" s="11"/>
      <c r="D19" s="11"/>
    </row>
    <row r="20" spans="1:4" ht="56.25" customHeight="1">
      <c r="A20" s="6"/>
      <c r="B20" s="6" t="s">
        <v>2</v>
      </c>
      <c r="C20" s="5" t="s">
        <v>15</v>
      </c>
      <c r="D20" s="5" t="s">
        <v>33</v>
      </c>
    </row>
    <row r="21" spans="1:4">
      <c r="A21" s="2"/>
      <c r="B21" s="2"/>
      <c r="C21" s="2" t="s">
        <v>3</v>
      </c>
      <c r="D21" s="2" t="s">
        <v>3</v>
      </c>
    </row>
    <row r="22" spans="1:4" ht="29.25" customHeight="1">
      <c r="A22" s="19"/>
      <c r="B22" s="14" t="s">
        <v>4</v>
      </c>
      <c r="C22" s="13">
        <v>3076405</v>
      </c>
      <c r="D22" s="13">
        <v>2427551</v>
      </c>
    </row>
    <row r="23" spans="1:4">
      <c r="A23" s="19"/>
      <c r="B23" s="9" t="s">
        <v>5</v>
      </c>
      <c r="C23" s="13"/>
      <c r="D23" s="13"/>
    </row>
    <row r="24" spans="1:4" ht="23.25" customHeight="1">
      <c r="A24" s="19"/>
      <c r="B24" s="10" t="s">
        <v>6</v>
      </c>
      <c r="C24" s="13"/>
      <c r="D24" s="13"/>
    </row>
    <row r="25" spans="1:4">
      <c r="A25" s="19"/>
      <c r="B25" s="9" t="s">
        <v>7</v>
      </c>
      <c r="C25" s="13"/>
      <c r="D25" s="13"/>
    </row>
    <row r="26" spans="1:4" ht="23.25" customHeight="1">
      <c r="A26" s="19"/>
      <c r="B26" s="14" t="s">
        <v>8</v>
      </c>
      <c r="C26" s="13">
        <v>192392</v>
      </c>
      <c r="D26" s="13">
        <v>110404</v>
      </c>
    </row>
    <row r="27" spans="1:4" ht="22.5" customHeight="1">
      <c r="A27" s="19"/>
      <c r="B27" s="14" t="s">
        <v>9</v>
      </c>
      <c r="C27" s="13">
        <v>1577049</v>
      </c>
      <c r="D27" s="13">
        <v>1207472</v>
      </c>
    </row>
    <row r="28" spans="1:4" ht="25.5" customHeight="1">
      <c r="A28" s="19"/>
      <c r="B28" s="14" t="s">
        <v>10</v>
      </c>
      <c r="C28" s="13">
        <f>+C22+C26-C27</f>
        <v>1691748</v>
      </c>
      <c r="D28" s="13">
        <v>1330485</v>
      </c>
    </row>
    <row r="29" spans="1:4" ht="27" customHeight="1">
      <c r="A29" s="19"/>
      <c r="B29" s="14" t="s">
        <v>6</v>
      </c>
      <c r="C29" s="13">
        <v>268390</v>
      </c>
      <c r="D29" s="13">
        <v>-28239</v>
      </c>
    </row>
    <row r="30" spans="1:4" ht="16.5" customHeight="1">
      <c r="A30" s="14"/>
      <c r="B30" s="4" t="s">
        <v>11</v>
      </c>
      <c r="C30" s="13">
        <f>+C28-C29</f>
        <v>1423358</v>
      </c>
      <c r="D30" s="13">
        <v>1302244</v>
      </c>
    </row>
    <row r="31" spans="1:4">
      <c r="A31" s="18" t="s">
        <v>12</v>
      </c>
      <c r="B31" s="18"/>
      <c r="C31" s="18"/>
      <c r="D31" s="18"/>
    </row>
    <row r="32" spans="1:4">
      <c r="A32" s="12"/>
      <c r="B32" s="12"/>
      <c r="C32" s="12"/>
      <c r="D32" s="12"/>
    </row>
    <row r="33" spans="1:4">
      <c r="A33" s="7" t="s">
        <v>13</v>
      </c>
      <c r="B33" s="11"/>
      <c r="C33" s="11"/>
      <c r="D33" s="11"/>
    </row>
    <row r="34" spans="1:4">
      <c r="A34" s="7" t="s">
        <v>1</v>
      </c>
      <c r="B34" s="11"/>
      <c r="C34" s="11"/>
      <c r="D34" s="11"/>
    </row>
    <row r="35" spans="1:4">
      <c r="A35" s="8"/>
      <c r="B35" s="11"/>
      <c r="C35" s="11"/>
      <c r="D35" s="11"/>
    </row>
    <row r="36" spans="1:4" ht="59.25" customHeight="1">
      <c r="A36" s="6"/>
      <c r="B36" s="6" t="s">
        <v>2</v>
      </c>
      <c r="C36" s="5" t="s">
        <v>15</v>
      </c>
      <c r="D36" s="5" t="s">
        <v>33</v>
      </c>
    </row>
    <row r="37" spans="1:4">
      <c r="A37" s="2"/>
      <c r="B37" s="2"/>
      <c r="C37" s="15" t="s">
        <v>16</v>
      </c>
      <c r="D37" s="15" t="s">
        <v>16</v>
      </c>
    </row>
    <row r="38" spans="1:4" ht="18.75" customHeight="1">
      <c r="A38" s="19"/>
      <c r="B38" s="14" t="s">
        <v>4</v>
      </c>
      <c r="C38" s="13">
        <v>53602772</v>
      </c>
      <c r="D38" s="13">
        <v>39702209</v>
      </c>
    </row>
    <row r="39" spans="1:4">
      <c r="A39" s="19"/>
      <c r="B39" s="9" t="s">
        <v>5</v>
      </c>
      <c r="C39" s="13"/>
      <c r="D39" s="13"/>
    </row>
    <row r="40" spans="1:4" ht="28.5" customHeight="1">
      <c r="A40" s="19"/>
      <c r="B40" s="10" t="s">
        <v>6</v>
      </c>
      <c r="C40" s="13"/>
      <c r="D40" s="13"/>
    </row>
    <row r="41" spans="1:4">
      <c r="A41" s="19"/>
      <c r="B41" s="9" t="s">
        <v>7</v>
      </c>
      <c r="C41" s="13"/>
      <c r="D41" s="13"/>
    </row>
    <row r="42" spans="1:4" ht="21" customHeight="1">
      <c r="A42" s="19"/>
      <c r="B42" s="14" t="s">
        <v>8</v>
      </c>
      <c r="C42" s="13">
        <v>5572191</v>
      </c>
      <c r="D42" s="13">
        <v>4432390</v>
      </c>
    </row>
    <row r="43" spans="1:4" ht="23.25" customHeight="1">
      <c r="A43" s="19"/>
      <c r="B43" s="14" t="s">
        <v>9</v>
      </c>
      <c r="C43" s="13">
        <v>11737798</v>
      </c>
      <c r="D43" s="13">
        <v>9456692</v>
      </c>
    </row>
    <row r="44" spans="1:4" ht="25.5" customHeight="1">
      <c r="A44" s="19"/>
      <c r="B44" s="14" t="s">
        <v>10</v>
      </c>
      <c r="C44" s="13">
        <f>+C38+C42-C43</f>
        <v>47437165</v>
      </c>
      <c r="D44" s="13">
        <v>34677907</v>
      </c>
    </row>
    <row r="45" spans="1:4" ht="28.5" customHeight="1">
      <c r="A45" s="19"/>
      <c r="B45" s="14" t="s">
        <v>6</v>
      </c>
      <c r="C45" s="13">
        <v>5489170</v>
      </c>
      <c r="D45" s="13">
        <v>-1355792</v>
      </c>
    </row>
    <row r="46" spans="1:4" ht="18.75" customHeight="1">
      <c r="A46" s="14"/>
      <c r="B46" s="4" t="s">
        <v>11</v>
      </c>
      <c r="C46" s="13">
        <f>+C44-C45</f>
        <v>41947995</v>
      </c>
      <c r="D46" s="13">
        <v>33322115</v>
      </c>
    </row>
    <row r="47" spans="1:4">
      <c r="A47" s="18" t="s">
        <v>12</v>
      </c>
      <c r="B47" s="18"/>
      <c r="C47" s="18"/>
      <c r="D47" s="18"/>
    </row>
    <row r="48" spans="1:4">
      <c r="A48" s="1"/>
      <c r="B48" s="1"/>
      <c r="C48" s="1"/>
      <c r="D48" s="1"/>
    </row>
  </sheetData>
  <mergeCells count="6">
    <mergeCell ref="A47:D47"/>
    <mergeCell ref="A6:A13"/>
    <mergeCell ref="A15:D15"/>
    <mergeCell ref="A22:A29"/>
    <mergeCell ref="A31:D31"/>
    <mergeCell ref="A38:A45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6"/>
  <sheetViews>
    <sheetView workbookViewId="0">
      <selection activeCell="E6" sqref="E6"/>
    </sheetView>
  </sheetViews>
  <sheetFormatPr defaultRowHeight="15"/>
  <cols>
    <col min="1" max="1" width="18.28515625" customWidth="1"/>
    <col min="2" max="2" width="14.5703125" customWidth="1"/>
    <col min="3" max="3" width="13.7109375" customWidth="1"/>
    <col min="4" max="4" width="12.42578125" customWidth="1"/>
    <col min="5" max="5" width="13.7109375" customWidth="1"/>
  </cols>
  <sheetData>
    <row r="1" spans="1:5">
      <c r="A1" s="7" t="s">
        <v>32</v>
      </c>
      <c r="B1" s="11"/>
      <c r="C1" s="11" t="s">
        <v>14</v>
      </c>
    </row>
    <row r="2" spans="1:5">
      <c r="A2" s="7" t="s">
        <v>1</v>
      </c>
      <c r="B2" s="11"/>
      <c r="C2" s="11"/>
    </row>
    <row r="3" spans="1:5">
      <c r="A3" t="s">
        <v>18</v>
      </c>
      <c r="D3" t="s">
        <v>19</v>
      </c>
    </row>
    <row r="6" spans="1:5" ht="38.25">
      <c r="A6" s="6" t="s">
        <v>2</v>
      </c>
      <c r="B6" s="5" t="s">
        <v>15</v>
      </c>
      <c r="C6" s="5" t="s">
        <v>33</v>
      </c>
      <c r="D6" s="5" t="s">
        <v>15</v>
      </c>
      <c r="E6" s="5" t="s">
        <v>33</v>
      </c>
    </row>
    <row r="7" spans="1:5">
      <c r="A7" s="2"/>
      <c r="B7" s="2" t="s">
        <v>3</v>
      </c>
      <c r="C7" s="2" t="s">
        <v>3</v>
      </c>
      <c r="D7" s="2" t="s">
        <v>3</v>
      </c>
      <c r="E7" s="2" t="s">
        <v>3</v>
      </c>
    </row>
    <row r="8" spans="1:5" ht="25.5">
      <c r="A8" s="16" t="s">
        <v>4</v>
      </c>
      <c r="B8" s="13">
        <v>1734196</v>
      </c>
      <c r="C8" s="13">
        <v>1456296</v>
      </c>
      <c r="D8" s="13">
        <v>1342209</v>
      </c>
      <c r="E8" s="13">
        <v>971255</v>
      </c>
    </row>
    <row r="9" spans="1:5">
      <c r="A9" s="9" t="s">
        <v>5</v>
      </c>
      <c r="B9" s="13"/>
      <c r="C9" s="13"/>
      <c r="D9" s="13"/>
      <c r="E9" s="13"/>
    </row>
    <row r="10" spans="1:5" ht="39">
      <c r="A10" s="10" t="s">
        <v>6</v>
      </c>
      <c r="B10" s="13"/>
      <c r="C10" s="13"/>
      <c r="D10" s="13"/>
      <c r="E10" s="13"/>
    </row>
    <row r="11" spans="1:5">
      <c r="A11" s="9" t="s">
        <v>7</v>
      </c>
      <c r="B11" s="13"/>
      <c r="C11" s="13"/>
      <c r="D11" s="13"/>
      <c r="E11" s="13"/>
    </row>
    <row r="12" spans="1:5" ht="25.5">
      <c r="A12" s="16" t="s">
        <v>8</v>
      </c>
      <c r="B12" s="13">
        <v>15140</v>
      </c>
      <c r="C12" s="13">
        <v>19289</v>
      </c>
      <c r="D12" s="13">
        <v>177252</v>
      </c>
      <c r="E12" s="13">
        <v>91115</v>
      </c>
    </row>
    <row r="13" spans="1:5" ht="25.5">
      <c r="A13" s="16" t="s">
        <v>9</v>
      </c>
      <c r="B13" s="13">
        <v>395587</v>
      </c>
      <c r="C13" s="13">
        <v>307587</v>
      </c>
      <c r="D13" s="13">
        <v>1181462</v>
      </c>
      <c r="E13" s="13">
        <v>899885</v>
      </c>
    </row>
    <row r="14" spans="1:5">
      <c r="A14" s="16" t="s">
        <v>10</v>
      </c>
      <c r="B14" s="13">
        <v>1353749</v>
      </c>
      <c r="C14" s="13">
        <v>1167998</v>
      </c>
      <c r="D14" s="13">
        <v>337999</v>
      </c>
      <c r="E14" s="13">
        <v>162485</v>
      </c>
    </row>
    <row r="15" spans="1:5" ht="38.25">
      <c r="A15" s="16" t="s">
        <v>6</v>
      </c>
      <c r="B15" s="13">
        <v>-92877</v>
      </c>
      <c r="C15" s="13">
        <v>-31121</v>
      </c>
      <c r="D15" s="13">
        <v>-175513</v>
      </c>
      <c r="E15" s="13">
        <v>2881</v>
      </c>
    </row>
    <row r="16" spans="1:5" ht="25.5">
      <c r="A16" s="4" t="s">
        <v>11</v>
      </c>
      <c r="B16" s="13">
        <f>+B14+B15</f>
        <v>1260872</v>
      </c>
      <c r="C16" s="13">
        <f>+C14+C15</f>
        <v>1136877</v>
      </c>
      <c r="D16" s="13">
        <f>+D14+D15</f>
        <v>162486</v>
      </c>
      <c r="E16" s="13">
        <f>+E14+E15</f>
        <v>165366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G5" sqref="G5"/>
    </sheetView>
  </sheetViews>
  <sheetFormatPr defaultRowHeight="15"/>
  <cols>
    <col min="1" max="1" width="13.28515625" customWidth="1"/>
    <col min="2" max="2" width="26.7109375" customWidth="1"/>
    <col min="3" max="3" width="13.42578125" customWidth="1"/>
    <col min="4" max="4" width="12" customWidth="1"/>
    <col min="5" max="5" width="13.5703125" customWidth="1"/>
    <col min="6" max="6" width="13.28515625" customWidth="1"/>
    <col min="7" max="7" width="16" customWidth="1"/>
  </cols>
  <sheetData>
    <row r="1" spans="1:7">
      <c r="A1" s="7" t="s">
        <v>32</v>
      </c>
      <c r="B1" s="11"/>
      <c r="C1" s="11" t="s">
        <v>14</v>
      </c>
    </row>
    <row r="2" spans="1:7">
      <c r="A2" s="7" t="s">
        <v>1</v>
      </c>
      <c r="B2" s="11"/>
      <c r="C2" s="11"/>
    </row>
    <row r="3" spans="1:7">
      <c r="A3" t="s">
        <v>20</v>
      </c>
    </row>
    <row r="4" spans="1:7">
      <c r="B4" t="s">
        <v>21</v>
      </c>
      <c r="D4" t="s">
        <v>22</v>
      </c>
      <c r="F4" t="s">
        <v>23</v>
      </c>
    </row>
    <row r="5" spans="1:7" ht="38.25">
      <c r="A5" s="6" t="s">
        <v>2</v>
      </c>
      <c r="B5" s="5" t="s">
        <v>15</v>
      </c>
      <c r="C5" s="5" t="s">
        <v>33</v>
      </c>
      <c r="D5" s="5" t="s">
        <v>15</v>
      </c>
      <c r="E5" s="5" t="s">
        <v>33</v>
      </c>
      <c r="F5" s="5" t="s">
        <v>15</v>
      </c>
      <c r="G5" s="5" t="s">
        <v>33</v>
      </c>
    </row>
    <row r="6" spans="1:7">
      <c r="A6" s="2"/>
      <c r="B6" s="2" t="s">
        <v>3</v>
      </c>
      <c r="C6" s="2" t="s">
        <v>3</v>
      </c>
      <c r="D6" s="2" t="s">
        <v>3</v>
      </c>
      <c r="E6" s="2" t="s">
        <v>3</v>
      </c>
      <c r="F6" s="2" t="s">
        <v>3</v>
      </c>
      <c r="G6" s="2" t="s">
        <v>3</v>
      </c>
    </row>
    <row r="7" spans="1:7" ht="38.25">
      <c r="A7" s="17" t="s">
        <v>4</v>
      </c>
      <c r="B7" s="13">
        <v>17747441</v>
      </c>
      <c r="C7" s="13">
        <v>13474920</v>
      </c>
      <c r="D7" s="13">
        <v>10002577</v>
      </c>
      <c r="E7" s="13">
        <v>8381541</v>
      </c>
      <c r="F7" s="13">
        <f>+B7+D7</f>
        <v>27750018</v>
      </c>
      <c r="G7" s="13">
        <f>+C7+E7</f>
        <v>21856461</v>
      </c>
    </row>
    <row r="8" spans="1:7">
      <c r="A8" s="9" t="s">
        <v>5</v>
      </c>
      <c r="B8" s="13"/>
      <c r="C8" s="13"/>
      <c r="D8" s="13"/>
      <c r="E8" s="13"/>
      <c r="F8" s="13"/>
      <c r="G8" s="13"/>
    </row>
    <row r="9" spans="1:7" ht="51.75">
      <c r="A9" s="10" t="s">
        <v>6</v>
      </c>
      <c r="B9" s="13"/>
      <c r="C9" s="13"/>
      <c r="D9" s="13"/>
      <c r="E9" s="13"/>
      <c r="F9" s="13"/>
      <c r="G9" s="13"/>
    </row>
    <row r="10" spans="1:7">
      <c r="A10" s="9" t="s">
        <v>7</v>
      </c>
      <c r="B10" s="13"/>
      <c r="C10" s="13"/>
      <c r="D10" s="13"/>
      <c r="E10" s="13"/>
      <c r="F10" s="13"/>
      <c r="G10" s="13"/>
    </row>
    <row r="11" spans="1:7" ht="38.25">
      <c r="A11" s="17" t="s">
        <v>8</v>
      </c>
      <c r="B11" s="13">
        <v>2315</v>
      </c>
      <c r="C11" s="13">
        <v>-7716</v>
      </c>
      <c r="D11" s="13">
        <v>4636590</v>
      </c>
      <c r="E11" s="13">
        <v>3846372</v>
      </c>
      <c r="F11" s="13">
        <f t="shared" ref="F11:G15" si="0">+B11+D11</f>
        <v>4638905</v>
      </c>
      <c r="G11" s="13">
        <f t="shared" si="0"/>
        <v>3838656</v>
      </c>
    </row>
    <row r="12" spans="1:7" ht="38.25">
      <c r="A12" s="17" t="s">
        <v>9</v>
      </c>
      <c r="B12" s="13">
        <v>1828602</v>
      </c>
      <c r="C12" s="13">
        <v>1396324</v>
      </c>
      <c r="D12" s="13">
        <v>5024724</v>
      </c>
      <c r="E12" s="13">
        <v>4379084</v>
      </c>
      <c r="F12" s="13">
        <f t="shared" si="0"/>
        <v>6853326</v>
      </c>
      <c r="G12" s="13">
        <f t="shared" si="0"/>
        <v>5775408</v>
      </c>
    </row>
    <row r="13" spans="1:7">
      <c r="A13" s="17" t="s">
        <v>10</v>
      </c>
      <c r="B13" s="13">
        <v>15921154</v>
      </c>
      <c r="C13" s="13">
        <v>12070880</v>
      </c>
      <c r="D13" s="13">
        <v>9614443</v>
      </c>
      <c r="E13" s="13">
        <v>7848829</v>
      </c>
      <c r="F13" s="13">
        <f t="shared" si="0"/>
        <v>25535597</v>
      </c>
      <c r="G13" s="13">
        <f t="shared" si="0"/>
        <v>19919709</v>
      </c>
    </row>
    <row r="14" spans="1:7" ht="51">
      <c r="A14" s="17" t="s">
        <v>6</v>
      </c>
      <c r="B14" s="13">
        <v>-1925136</v>
      </c>
      <c r="C14" s="13">
        <v>-65714</v>
      </c>
      <c r="D14" s="13">
        <v>-882807</v>
      </c>
      <c r="E14" s="13">
        <v>-178735</v>
      </c>
      <c r="F14" s="13">
        <f t="shared" si="0"/>
        <v>-2807943</v>
      </c>
      <c r="G14" s="13">
        <f t="shared" si="0"/>
        <v>-244449</v>
      </c>
    </row>
    <row r="15" spans="1:7" ht="25.5">
      <c r="A15" s="4" t="s">
        <v>11</v>
      </c>
      <c r="B15" s="13">
        <v>13996018</v>
      </c>
      <c r="C15" s="13">
        <v>12005166</v>
      </c>
      <c r="D15" s="13">
        <v>8731636</v>
      </c>
      <c r="E15" s="13">
        <v>7670094</v>
      </c>
      <c r="F15" s="13">
        <f t="shared" si="0"/>
        <v>22727654</v>
      </c>
      <c r="G15" s="13">
        <f t="shared" si="0"/>
        <v>19675260</v>
      </c>
    </row>
  </sheetData>
  <pageMargins left="0.7" right="0.7" top="0.75" bottom="0.75" header="0.3" footer="0.3"/>
  <pageSetup paperSize="9" scale="8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5"/>
  <sheetViews>
    <sheetView topLeftCell="D1" workbookViewId="0">
      <selection activeCell="O5" sqref="O5"/>
    </sheetView>
  </sheetViews>
  <sheetFormatPr defaultRowHeight="15"/>
  <cols>
    <col min="1" max="1" width="20.42578125" customWidth="1"/>
    <col min="2" max="2" width="24.5703125" customWidth="1"/>
    <col min="3" max="3" width="9.42578125" customWidth="1"/>
    <col min="4" max="4" width="10" customWidth="1"/>
    <col min="5" max="5" width="9.5703125" customWidth="1"/>
    <col min="6" max="6" width="11.85546875" customWidth="1"/>
    <col min="7" max="7" width="10.85546875" customWidth="1"/>
    <col min="8" max="8" width="13.28515625" customWidth="1"/>
    <col min="9" max="9" width="9.28515625" bestFit="1" customWidth="1"/>
    <col min="10" max="10" width="12.140625" customWidth="1"/>
    <col min="11" max="11" width="10.140625" bestFit="1" customWidth="1"/>
    <col min="12" max="12" width="11.85546875" customWidth="1"/>
    <col min="14" max="14" width="12.140625" customWidth="1"/>
    <col min="15" max="15" width="20" customWidth="1"/>
  </cols>
  <sheetData>
    <row r="1" spans="1:15">
      <c r="A1" s="7" t="s">
        <v>32</v>
      </c>
      <c r="B1" s="11"/>
      <c r="C1" s="11" t="s">
        <v>14</v>
      </c>
    </row>
    <row r="2" spans="1:15">
      <c r="A2" s="7" t="s">
        <v>1</v>
      </c>
      <c r="B2" s="11"/>
      <c r="C2" s="11"/>
    </row>
    <row r="3" spans="1:15">
      <c r="A3" t="s">
        <v>24</v>
      </c>
    </row>
    <row r="4" spans="1:15">
      <c r="B4" t="s">
        <v>25</v>
      </c>
      <c r="D4" t="s">
        <v>26</v>
      </c>
      <c r="F4" t="s">
        <v>27</v>
      </c>
      <c r="H4" t="s">
        <v>28</v>
      </c>
      <c r="J4" t="s">
        <v>29</v>
      </c>
      <c r="L4" t="s">
        <v>30</v>
      </c>
      <c r="N4" t="s">
        <v>31</v>
      </c>
    </row>
    <row r="5" spans="1:15" ht="38.25">
      <c r="A5" s="6" t="s">
        <v>2</v>
      </c>
      <c r="B5" s="5" t="s">
        <v>15</v>
      </c>
      <c r="C5" s="5" t="s">
        <v>33</v>
      </c>
      <c r="D5" s="5" t="s">
        <v>15</v>
      </c>
      <c r="E5" s="5" t="s">
        <v>33</v>
      </c>
      <c r="F5" s="5" t="s">
        <v>15</v>
      </c>
      <c r="G5" s="5" t="s">
        <v>33</v>
      </c>
      <c r="H5" s="5" t="s">
        <v>15</v>
      </c>
      <c r="I5" s="5" t="s">
        <v>33</v>
      </c>
      <c r="J5" s="5" t="s">
        <v>15</v>
      </c>
      <c r="K5" s="5" t="s">
        <v>33</v>
      </c>
      <c r="L5" s="5" t="s">
        <v>15</v>
      </c>
      <c r="M5" s="5" t="s">
        <v>33</v>
      </c>
      <c r="N5" s="5" t="s">
        <v>15</v>
      </c>
      <c r="O5" s="5" t="s">
        <v>33</v>
      </c>
    </row>
    <row r="6" spans="1:15">
      <c r="A6" s="2"/>
      <c r="B6" s="2" t="s">
        <v>3</v>
      </c>
      <c r="C6" s="2" t="s">
        <v>3</v>
      </c>
      <c r="D6" s="2" t="s">
        <v>3</v>
      </c>
      <c r="E6" s="2" t="s">
        <v>3</v>
      </c>
      <c r="F6" s="2" t="s">
        <v>3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  <c r="N6" s="2" t="s">
        <v>3</v>
      </c>
      <c r="O6" s="2" t="s">
        <v>3</v>
      </c>
    </row>
    <row r="7" spans="1:15" ht="25.5">
      <c r="A7" s="17" t="s">
        <v>4</v>
      </c>
      <c r="B7" s="13">
        <v>512464</v>
      </c>
      <c r="C7" s="13">
        <v>375613</v>
      </c>
      <c r="D7" s="13">
        <v>280915</v>
      </c>
      <c r="E7" s="13">
        <v>223215</v>
      </c>
      <c r="F7" s="13">
        <v>2482461</v>
      </c>
      <c r="G7" s="13">
        <v>1884085</v>
      </c>
      <c r="H7" s="13">
        <v>295542</v>
      </c>
      <c r="I7" s="13">
        <v>389467</v>
      </c>
      <c r="J7" s="13">
        <v>1312255</v>
      </c>
      <c r="K7" s="13">
        <v>1034685</v>
      </c>
      <c r="L7" s="13">
        <v>16813954</v>
      </c>
      <c r="M7" s="13">
        <v>10788249</v>
      </c>
      <c r="N7" s="13">
        <v>4155163</v>
      </c>
      <c r="O7" s="13">
        <v>3150434</v>
      </c>
    </row>
    <row r="8" spans="1:15">
      <c r="A8" s="9" t="s">
        <v>5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</row>
    <row r="9" spans="1:15" ht="39">
      <c r="A9" s="1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5">
      <c r="A10" s="9" t="s">
        <v>7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5" ht="25.5">
      <c r="A11" s="17" t="s">
        <v>8</v>
      </c>
      <c r="B11" s="13"/>
      <c r="C11" s="13"/>
      <c r="D11" s="13"/>
      <c r="E11" s="13"/>
      <c r="F11" s="13">
        <v>319905</v>
      </c>
      <c r="G11" s="13">
        <v>312105</v>
      </c>
      <c r="H11" s="13">
        <v>23212</v>
      </c>
      <c r="I11" s="13">
        <v>6262</v>
      </c>
      <c r="J11" s="13"/>
      <c r="K11" s="13"/>
      <c r="L11" s="13">
        <v>0</v>
      </c>
      <c r="M11" s="13">
        <v>0</v>
      </c>
      <c r="N11" s="13">
        <v>590169</v>
      </c>
      <c r="O11" s="13">
        <v>275367</v>
      </c>
    </row>
    <row r="12" spans="1:15" ht="25.5">
      <c r="A12" s="17" t="s">
        <v>9</v>
      </c>
      <c r="B12" s="13">
        <v>51147</v>
      </c>
      <c r="C12" s="13">
        <v>37492</v>
      </c>
      <c r="D12" s="13">
        <v>28083</v>
      </c>
      <c r="E12" s="13">
        <v>22321</v>
      </c>
      <c r="F12" s="13">
        <v>1938856</v>
      </c>
      <c r="G12" s="13">
        <v>1377653</v>
      </c>
      <c r="H12" s="13">
        <v>294759</v>
      </c>
      <c r="I12" s="13">
        <v>399841</v>
      </c>
      <c r="J12" s="13">
        <v>131245</v>
      </c>
      <c r="K12" s="13">
        <v>103603</v>
      </c>
      <c r="L12" s="13">
        <v>1681291</v>
      </c>
      <c r="M12" s="13">
        <v>1078742</v>
      </c>
      <c r="N12" s="13">
        <v>759091</v>
      </c>
      <c r="O12" s="13">
        <v>661632</v>
      </c>
    </row>
    <row r="13" spans="1:15">
      <c r="A13" s="17" t="s">
        <v>10</v>
      </c>
      <c r="B13" s="13">
        <f t="shared" ref="B13:O13" si="0">+B7+B11-B12</f>
        <v>461317</v>
      </c>
      <c r="C13" s="13">
        <f t="shared" si="0"/>
        <v>338121</v>
      </c>
      <c r="D13" s="13">
        <f t="shared" si="0"/>
        <v>252832</v>
      </c>
      <c r="E13" s="13">
        <f t="shared" si="0"/>
        <v>200894</v>
      </c>
      <c r="F13" s="13">
        <f t="shared" si="0"/>
        <v>863510</v>
      </c>
      <c r="G13" s="13">
        <f t="shared" si="0"/>
        <v>818537</v>
      </c>
      <c r="H13" s="13">
        <f t="shared" si="0"/>
        <v>23995</v>
      </c>
      <c r="I13" s="13">
        <f t="shared" si="0"/>
        <v>-4112</v>
      </c>
      <c r="J13" s="13">
        <f t="shared" si="0"/>
        <v>1181010</v>
      </c>
      <c r="K13" s="13">
        <f t="shared" si="0"/>
        <v>931082</v>
      </c>
      <c r="L13" s="13">
        <f t="shared" si="0"/>
        <v>15132663</v>
      </c>
      <c r="M13" s="13">
        <f t="shared" si="0"/>
        <v>9709507</v>
      </c>
      <c r="N13" s="13">
        <f t="shared" si="0"/>
        <v>3986241</v>
      </c>
      <c r="O13" s="13">
        <f t="shared" si="0"/>
        <v>2764169</v>
      </c>
    </row>
    <row r="14" spans="1:15" ht="38.25">
      <c r="A14" s="17" t="s">
        <v>6</v>
      </c>
      <c r="B14" s="13">
        <v>-61598</v>
      </c>
      <c r="C14" s="13">
        <v>-22532</v>
      </c>
      <c r="D14" s="13">
        <v>-25969</v>
      </c>
      <c r="E14" s="13">
        <v>-14406</v>
      </c>
      <c r="F14" s="13">
        <v>-22487</v>
      </c>
      <c r="G14" s="13">
        <v>-48333</v>
      </c>
      <c r="H14" s="13">
        <v>-14054</v>
      </c>
      <c r="I14" s="13">
        <v>17978</v>
      </c>
      <c r="J14" s="13">
        <v>-124964</v>
      </c>
      <c r="K14" s="13">
        <v>-94254</v>
      </c>
      <c r="L14" s="13">
        <v>-1821118</v>
      </c>
      <c r="M14" s="13">
        <v>-816826</v>
      </c>
      <c r="N14" s="13">
        <v>-611037</v>
      </c>
      <c r="O14" s="13">
        <v>-132970</v>
      </c>
    </row>
    <row r="15" spans="1:15">
      <c r="A15" s="4" t="s">
        <v>11</v>
      </c>
      <c r="B15" s="13">
        <f t="shared" ref="B15:O15" si="1">+B13+B14</f>
        <v>399719</v>
      </c>
      <c r="C15" s="13">
        <f t="shared" si="1"/>
        <v>315589</v>
      </c>
      <c r="D15" s="13">
        <f t="shared" si="1"/>
        <v>226863</v>
      </c>
      <c r="E15" s="13">
        <f t="shared" si="1"/>
        <v>186488</v>
      </c>
      <c r="F15" s="13">
        <f t="shared" si="1"/>
        <v>841023</v>
      </c>
      <c r="G15" s="13">
        <f t="shared" si="1"/>
        <v>770204</v>
      </c>
      <c r="H15" s="13">
        <f t="shared" si="1"/>
        <v>9941</v>
      </c>
      <c r="I15" s="13">
        <f t="shared" si="1"/>
        <v>13866</v>
      </c>
      <c r="J15" s="13">
        <f t="shared" si="1"/>
        <v>1056046</v>
      </c>
      <c r="K15" s="13">
        <f t="shared" si="1"/>
        <v>836828</v>
      </c>
      <c r="L15" s="13">
        <f t="shared" si="1"/>
        <v>13311545</v>
      </c>
      <c r="M15" s="13">
        <f t="shared" si="1"/>
        <v>8892681</v>
      </c>
      <c r="N15" s="13">
        <f t="shared" si="1"/>
        <v>3375204</v>
      </c>
      <c r="O15" s="13">
        <f t="shared" si="1"/>
        <v>2631199</v>
      </c>
    </row>
  </sheetData>
  <pageMargins left="0.70866141732283472" right="0.70866141732283472" top="0.74803149606299213" bottom="0.74803149606299213" header="0.31496062992125984" footer="0.31496062992125984"/>
  <pageSetup paperSize="9" scale="6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Sheet1!Print_Area</vt:lpstr>
      <vt:lpstr>Sheet2!Print_Area</vt:lpstr>
      <vt:lpstr>Sheet3!Print_Area</vt:lpstr>
      <vt:lpstr>Sheet4!Print_Area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2011-06-02T09:14:51Z</cp:lastPrinted>
  <dcterms:created xsi:type="dcterms:W3CDTF">2010-10-25T07:00:11Z</dcterms:created>
  <dcterms:modified xsi:type="dcterms:W3CDTF">2011-06-07T10:30:56Z</dcterms:modified>
</cp:coreProperties>
</file>