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IRDAI-GI-TA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33" i="1"/>
  <c r="E31"/>
  <c r="E28"/>
  <c r="D27"/>
  <c r="C27"/>
  <c r="E26"/>
  <c r="E25"/>
  <c r="E27" s="1"/>
  <c r="E22"/>
  <c r="E21"/>
  <c r="D17"/>
  <c r="C17"/>
  <c r="E17" s="1"/>
  <c r="E15"/>
  <c r="E14"/>
  <c r="I9"/>
  <c r="B4"/>
</calcChain>
</file>

<file path=xl/sharedStrings.xml><?xml version="1.0" encoding="utf-8"?>
<sst xmlns="http://schemas.openxmlformats.org/spreadsheetml/2006/main" count="48" uniqueCount="48">
  <si>
    <t>FORM IRDAI-GI-TA</t>
  </si>
  <si>
    <t>STATEMENT OF ADMISSIBLE ASSETS: NATIONAL INSURANCE COMPANY LIMITED</t>
  </si>
  <si>
    <t>Name of Insurer: National Insurance Company Limited</t>
  </si>
  <si>
    <t>Beginning of the year</t>
  </si>
  <si>
    <t>Rs. In crores</t>
  </si>
  <si>
    <t>Registration Number: 58</t>
  </si>
  <si>
    <t>Shareholder's funds</t>
  </si>
  <si>
    <t>Date of Registration: 27.01.2017</t>
  </si>
  <si>
    <t>Policyholder's funds</t>
  </si>
  <si>
    <t>Classification: Total Business</t>
  </si>
  <si>
    <t>Rs. In lakhs</t>
  </si>
  <si>
    <t>Particulars</t>
  </si>
  <si>
    <t>Policyholders A/c</t>
  </si>
  <si>
    <t>Shareholders A/c</t>
  </si>
  <si>
    <t>Total</t>
  </si>
  <si>
    <t>Investments</t>
  </si>
  <si>
    <t>Investments Shareholder' SCH 8</t>
  </si>
  <si>
    <t>Policyholders' SCH 8A</t>
  </si>
  <si>
    <t>Total Investments as per BS----------- (A)</t>
  </si>
  <si>
    <t>Inadmissible investment assets as per Clause (1) of Schedule I------------- (B)</t>
  </si>
  <si>
    <t>Fixed assets</t>
  </si>
  <si>
    <t>Fixed assets as per BS ---------------- (C)</t>
  </si>
  <si>
    <t>Inadmissible Fixed Assets as per Clause (1) of Schedule I  ------------ (D)</t>
  </si>
  <si>
    <t>Current Assets</t>
  </si>
  <si>
    <t>Cash &amp; Bank Balances as per BS ----------- (E)</t>
  </si>
  <si>
    <t>Advances and Other assets as per BS ----------- (F)</t>
  </si>
  <si>
    <t>Total Current Assets as per BS ------------ (G) = (E) + (F)</t>
  </si>
  <si>
    <t>Inadmissible Current Assets as per Clause (1) of Schedule I  ------------ (H)</t>
  </si>
  <si>
    <t>Loans</t>
  </si>
  <si>
    <t>Loans as per BS ----------------- (I)</t>
  </si>
  <si>
    <t>Fair Value Change Account subject to minimum of zero ---------- (J)</t>
  </si>
  <si>
    <t>Total Assets as per BS ------------- (K) = (A) + (C) + (G) + (I) 
(Excluding current liabilities and provisions)</t>
  </si>
  <si>
    <t xml:space="preserve">Total Inadmissible Assets ------------- (L) = (B) + (D) + (H) + (J) 
</t>
  </si>
  <si>
    <t xml:space="preserve">Total Admissible assets for Solvency ------- (K) -(L)
(Excluding current liabilities and provisions) </t>
  </si>
  <si>
    <r>
      <t xml:space="preserve">We certify that the statement has been prepared in accordance with </t>
    </r>
    <r>
      <rPr>
        <b/>
        <sz val="12"/>
        <color theme="1"/>
        <rFont val="Calibri"/>
        <family val="2"/>
        <scheme val="minor"/>
      </rPr>
      <t>Schedule I</t>
    </r>
  </si>
  <si>
    <t>Safder Ahmed Ali Jaffer</t>
  </si>
  <si>
    <t>K. Sanath Kumar</t>
  </si>
  <si>
    <t>Panel Actuary</t>
  </si>
  <si>
    <t>Chairman-cum-Managing Director</t>
  </si>
  <si>
    <t>DIN: 03444096</t>
  </si>
  <si>
    <t>For S. Ghose &amp; Co. LLP                              For Saha Ganguli &amp; Associates</t>
  </si>
  <si>
    <t>Chartered Accountants                            Chartered Accountants</t>
  </si>
  <si>
    <t>FRN: 302184E/E300007                              FRN: 302191E</t>
  </si>
  <si>
    <t>(CA. Chandan Chattopadhay)                (CA. Samir Kumar Saha)</t>
  </si>
  <si>
    <t>Partner                                                            Partner</t>
  </si>
  <si>
    <t>M. No. 051254                                              M. No. 051392</t>
  </si>
  <si>
    <t>Place: Kolkata</t>
  </si>
  <si>
    <t>Date: 3rd July, 2017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</si>
</sst>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 * #,##0_ ;_ * \-#,##0_ ;_ * &quot;-&quot;??_ ;_ @_ 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horizontal="right"/>
    </xf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164" fontId="0" fillId="0" borderId="0" xfId="1" applyFont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164" fontId="2" fillId="0" borderId="0" xfId="0" applyNumberFormat="1" applyFont="1"/>
    <xf numFmtId="0" fontId="0" fillId="0" borderId="0" xfId="0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9" xfId="0" applyFont="1" applyBorder="1"/>
    <xf numFmtId="0" fontId="4" fillId="0" borderId="9" xfId="0" applyFont="1" applyBorder="1"/>
    <xf numFmtId="165" fontId="4" fillId="0" borderId="9" xfId="1" applyNumberFormat="1" applyFont="1" applyBorder="1"/>
    <xf numFmtId="165" fontId="4" fillId="0" borderId="9" xfId="0" applyNumberFormat="1" applyFont="1" applyBorder="1"/>
    <xf numFmtId="165" fontId="3" fillId="0" borderId="9" xfId="1" applyNumberFormat="1" applyFont="1" applyBorder="1"/>
    <xf numFmtId="0" fontId="4" fillId="0" borderId="9" xfId="0" applyFont="1" applyBorder="1" applyAlignment="1">
      <alignment wrapText="1"/>
    </xf>
    <xf numFmtId="165" fontId="3" fillId="0" borderId="9" xfId="0" applyNumberFormat="1" applyFont="1" applyBorder="1"/>
    <xf numFmtId="0" fontId="3" fillId="0" borderId="9" xfId="0" applyFont="1" applyBorder="1" applyAlignment="1">
      <alignment wrapText="1"/>
    </xf>
    <xf numFmtId="0" fontId="4" fillId="0" borderId="9" xfId="0" applyFont="1" applyBorder="1" applyAlignment="1"/>
    <xf numFmtId="0" fontId="4" fillId="0" borderId="0" xfId="0" applyFont="1" applyFill="1" applyBorder="1" applyAlignment="1">
      <alignment horizontal="left" wrapText="1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%20DISCLOSURE%20-%203r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31st December 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60"/>
  <sheetViews>
    <sheetView tabSelected="1" topLeftCell="A25" workbookViewId="0">
      <selection activeCell="C30" sqref="C30"/>
    </sheetView>
  </sheetViews>
  <sheetFormatPr defaultColWidth="0" defaultRowHeight="15" customHeight="1" zeroHeight="1"/>
  <cols>
    <col min="1" max="1" width="9.140625" customWidth="1"/>
    <col min="2" max="2" width="66.85546875" customWidth="1"/>
    <col min="3" max="3" width="19.42578125" customWidth="1"/>
    <col min="4" max="4" width="19.140625" customWidth="1"/>
    <col min="5" max="5" width="18.140625" customWidth="1"/>
    <col min="6" max="6" width="7" customWidth="1"/>
    <col min="7" max="7" width="6.5703125" hidden="1" customWidth="1"/>
    <col min="8" max="8" width="21" hidden="1" customWidth="1"/>
    <col min="9" max="9" width="13.85546875" hidden="1" customWidth="1"/>
    <col min="10" max="16384" width="9.140625" hidden="1"/>
  </cols>
  <sheetData>
    <row r="1" spans="2:9"/>
    <row r="2" spans="2:9" ht="15.75">
      <c r="B2" s="1" t="s">
        <v>0</v>
      </c>
      <c r="C2" s="1"/>
      <c r="D2" s="1"/>
      <c r="E2" s="1"/>
    </row>
    <row r="3" spans="2:9" ht="15.75">
      <c r="B3" s="1" t="s">
        <v>1</v>
      </c>
      <c r="C3" s="1"/>
      <c r="D3" s="1"/>
      <c r="E3" s="1"/>
    </row>
    <row r="4" spans="2:9" ht="15.75">
      <c r="B4" s="1" t="str">
        <f>"AS AT " &amp; [1]INDEX!D1</f>
        <v>AS AT 31st December 2017</v>
      </c>
      <c r="C4" s="1"/>
      <c r="D4" s="1"/>
      <c r="E4" s="1"/>
    </row>
    <row r="5" spans="2:9"/>
    <row r="6" spans="2:9" ht="15.75">
      <c r="B6" s="2" t="s">
        <v>2</v>
      </c>
      <c r="C6" s="3"/>
      <c r="D6" s="3"/>
      <c r="E6" s="4"/>
      <c r="H6" t="s">
        <v>3</v>
      </c>
      <c r="I6" s="5" t="s">
        <v>4</v>
      </c>
    </row>
    <row r="7" spans="2:9" ht="15.75">
      <c r="B7" s="6" t="s">
        <v>5</v>
      </c>
      <c r="C7" s="7"/>
      <c r="D7" s="7"/>
      <c r="E7" s="8"/>
      <c r="H7" t="s">
        <v>6</v>
      </c>
      <c r="I7" s="9">
        <v>3779.24</v>
      </c>
    </row>
    <row r="8" spans="2:9" ht="15.75">
      <c r="B8" s="6" t="s">
        <v>7</v>
      </c>
      <c r="C8" s="7"/>
      <c r="D8" s="7"/>
      <c r="E8" s="8"/>
      <c r="H8" t="s">
        <v>8</v>
      </c>
      <c r="I8" s="9">
        <v>14822.62</v>
      </c>
    </row>
    <row r="9" spans="2:9" ht="15.75">
      <c r="B9" s="10" t="s">
        <v>9</v>
      </c>
      <c r="C9" s="11"/>
      <c r="D9" s="11"/>
      <c r="E9" s="12"/>
      <c r="I9" s="13">
        <f>SUM(I7:I8)</f>
        <v>18601.86</v>
      </c>
    </row>
    <row r="10" spans="2:9">
      <c r="B10" s="14"/>
      <c r="C10" s="14"/>
      <c r="D10" s="14"/>
      <c r="E10" s="14"/>
    </row>
    <row r="11" spans="2:9" ht="15.75">
      <c r="B11" s="15"/>
      <c r="C11" s="15"/>
      <c r="D11" s="15"/>
      <c r="E11" s="16" t="s">
        <v>10</v>
      </c>
    </row>
    <row r="12" spans="2:9" s="18" customFormat="1" ht="15.75">
      <c r="B12" s="17" t="s">
        <v>11</v>
      </c>
      <c r="C12" s="17" t="s">
        <v>12</v>
      </c>
      <c r="D12" s="17" t="s">
        <v>13</v>
      </c>
      <c r="E12" s="17" t="s">
        <v>14</v>
      </c>
    </row>
    <row r="13" spans="2:9" ht="15.75">
      <c r="B13" s="19" t="s">
        <v>15</v>
      </c>
      <c r="C13" s="20"/>
      <c r="D13" s="20"/>
      <c r="E13" s="20"/>
    </row>
    <row r="14" spans="2:9" ht="15.75">
      <c r="B14" s="20" t="s">
        <v>16</v>
      </c>
      <c r="C14" s="21">
        <v>0</v>
      </c>
      <c r="D14" s="21">
        <v>534457.52</v>
      </c>
      <c r="E14" s="22">
        <f>SUM(C14:D14)</f>
        <v>534457.52</v>
      </c>
    </row>
    <row r="15" spans="2:9" ht="15.75">
      <c r="B15" s="20" t="s">
        <v>17</v>
      </c>
      <c r="C15" s="21">
        <v>2096204.7</v>
      </c>
      <c r="D15" s="21">
        <v>0</v>
      </c>
      <c r="E15" s="22">
        <f>SUM(C15:D15)</f>
        <v>2096204.7</v>
      </c>
    </row>
    <row r="16" spans="2:9" ht="15.75">
      <c r="B16" s="20"/>
      <c r="C16" s="21"/>
      <c r="D16" s="21"/>
      <c r="E16" s="22"/>
    </row>
    <row r="17" spans="2:5" ht="15.75">
      <c r="B17" s="19" t="s">
        <v>18</v>
      </c>
      <c r="C17" s="23">
        <f>SUM(C14:C16)</f>
        <v>2096204.7</v>
      </c>
      <c r="D17" s="23">
        <f>SUM(D14:D16)</f>
        <v>534457.52</v>
      </c>
      <c r="E17" s="23">
        <f>SUM(C17:D17)</f>
        <v>2630662.2199999997</v>
      </c>
    </row>
    <row r="18" spans="2:5" ht="31.5">
      <c r="B18" s="24" t="s">
        <v>19</v>
      </c>
      <c r="C18" s="21">
        <v>0</v>
      </c>
      <c r="D18" s="21">
        <v>0</v>
      </c>
      <c r="E18" s="22">
        <v>0</v>
      </c>
    </row>
    <row r="19" spans="2:5" ht="15.75">
      <c r="B19" s="20"/>
      <c r="C19" s="21"/>
      <c r="D19" s="21"/>
      <c r="E19" s="22"/>
    </row>
    <row r="20" spans="2:5" ht="15.75">
      <c r="B20" s="19" t="s">
        <v>20</v>
      </c>
      <c r="C20" s="21"/>
      <c r="D20" s="21"/>
      <c r="E20" s="22"/>
    </row>
    <row r="21" spans="2:5" ht="15.75">
      <c r="B21" s="19" t="s">
        <v>21</v>
      </c>
      <c r="C21" s="23">
        <v>22328.49</v>
      </c>
      <c r="D21" s="23">
        <v>5692.97</v>
      </c>
      <c r="E21" s="25">
        <f>SUM(C21:D21)</f>
        <v>28021.460000000003</v>
      </c>
    </row>
    <row r="22" spans="2:5" ht="31.5">
      <c r="B22" s="24" t="s">
        <v>22</v>
      </c>
      <c r="C22" s="21">
        <v>952.83</v>
      </c>
      <c r="D22" s="21">
        <v>242.94</v>
      </c>
      <c r="E22" s="22">
        <f>SUM(C22:D22)</f>
        <v>1195.77</v>
      </c>
    </row>
    <row r="23" spans="2:5" ht="15.75">
      <c r="B23" s="20"/>
      <c r="C23" s="21"/>
      <c r="D23" s="21"/>
      <c r="E23" s="22"/>
    </row>
    <row r="24" spans="2:5" ht="15.75">
      <c r="B24" s="19" t="s">
        <v>23</v>
      </c>
      <c r="C24" s="21"/>
      <c r="D24" s="21"/>
      <c r="E24" s="22"/>
    </row>
    <row r="25" spans="2:5" ht="15.75">
      <c r="B25" s="20" t="s">
        <v>24</v>
      </c>
      <c r="C25" s="21">
        <v>160839.67000000001</v>
      </c>
      <c r="D25" s="21">
        <v>41008.39</v>
      </c>
      <c r="E25" s="22">
        <f t="shared" ref="E25:E26" si="0">SUM(C25:D25)</f>
        <v>201848.06</v>
      </c>
    </row>
    <row r="26" spans="2:5" ht="15.75">
      <c r="B26" s="20" t="s">
        <v>25</v>
      </c>
      <c r="C26" s="21">
        <v>551476.06000000006</v>
      </c>
      <c r="D26" s="21">
        <v>140606.75</v>
      </c>
      <c r="E26" s="22">
        <f t="shared" si="0"/>
        <v>692082.81</v>
      </c>
    </row>
    <row r="27" spans="2:5" ht="15.75">
      <c r="B27" s="19" t="s">
        <v>26</v>
      </c>
      <c r="C27" s="23">
        <f>SUM(C25:C26)</f>
        <v>712315.7300000001</v>
      </c>
      <c r="D27" s="23">
        <f>SUM(D25:D26)</f>
        <v>181615.14</v>
      </c>
      <c r="E27" s="23">
        <f>SUM(E25:E26)</f>
        <v>893930.87000000011</v>
      </c>
    </row>
    <row r="28" spans="2:5" ht="31.5">
      <c r="B28" s="24" t="s">
        <v>27</v>
      </c>
      <c r="C28" s="21">
        <v>19048.5</v>
      </c>
      <c r="D28" s="21">
        <v>4856.6899999999996</v>
      </c>
      <c r="E28" s="22">
        <f>SUM(C28:D28)</f>
        <v>23905.19</v>
      </c>
    </row>
    <row r="29" spans="2:5" ht="15.75">
      <c r="B29" s="20"/>
      <c r="C29" s="21"/>
      <c r="D29" s="21"/>
      <c r="E29" s="22"/>
    </row>
    <row r="30" spans="2:5" ht="15.75">
      <c r="B30" s="19" t="s">
        <v>28</v>
      </c>
      <c r="C30" s="21"/>
      <c r="D30" s="21"/>
      <c r="E30" s="22"/>
    </row>
    <row r="31" spans="2:5" ht="15.75">
      <c r="B31" s="20" t="s">
        <v>29</v>
      </c>
      <c r="C31" s="21">
        <v>15151.61</v>
      </c>
      <c r="D31" s="21">
        <v>3863.12</v>
      </c>
      <c r="E31" s="22">
        <f>SUM(C31:D31)+1</f>
        <v>19015.73</v>
      </c>
    </row>
    <row r="32" spans="2:5" ht="15.75">
      <c r="B32" s="20"/>
      <c r="C32" s="21"/>
      <c r="D32" s="21"/>
      <c r="E32" s="22"/>
    </row>
    <row r="33" spans="2:5" ht="15.75">
      <c r="B33" s="19" t="s">
        <v>30</v>
      </c>
      <c r="C33" s="23">
        <v>365716</v>
      </c>
      <c r="D33" s="23">
        <v>93245</v>
      </c>
      <c r="E33" s="25">
        <f>SUM(C33:D33)</f>
        <v>458961</v>
      </c>
    </row>
    <row r="34" spans="2:5" ht="15.75">
      <c r="B34" s="20"/>
      <c r="C34" s="21"/>
      <c r="D34" s="21"/>
      <c r="E34" s="22"/>
    </row>
    <row r="35" spans="2:5" ht="31.5">
      <c r="B35" s="26" t="s">
        <v>31</v>
      </c>
      <c r="C35" s="23">
        <v>2846000.53</v>
      </c>
      <c r="D35" s="23">
        <v>725628.75</v>
      </c>
      <c r="E35" s="23">
        <v>3571630.28</v>
      </c>
    </row>
    <row r="36" spans="2:5" ht="15.75">
      <c r="B36" s="27" t="s">
        <v>32</v>
      </c>
      <c r="C36" s="21">
        <v>385717.33</v>
      </c>
      <c r="D36" s="21">
        <v>98344.63</v>
      </c>
      <c r="E36" s="21">
        <v>484061.96</v>
      </c>
    </row>
    <row r="37" spans="2:5" ht="31.5">
      <c r="B37" s="26" t="s">
        <v>33</v>
      </c>
      <c r="C37" s="23">
        <v>2460284.1999999997</v>
      </c>
      <c r="D37" s="23">
        <v>627284.12</v>
      </c>
      <c r="E37" s="23">
        <v>3087568.32</v>
      </c>
    </row>
    <row r="38" spans="2:5" ht="15.75">
      <c r="B38" s="15"/>
      <c r="C38" s="15"/>
      <c r="D38" s="15"/>
      <c r="E38" s="15"/>
    </row>
    <row r="39" spans="2:5" ht="16.5" hidden="1" customHeight="1">
      <c r="B39" s="28" t="s">
        <v>34</v>
      </c>
      <c r="C39" s="28"/>
      <c r="D39" s="28"/>
      <c r="E39" s="28"/>
    </row>
    <row r="40" spans="2:5" ht="15.75" hidden="1">
      <c r="B40" s="15"/>
      <c r="C40" s="15"/>
      <c r="D40" s="15"/>
      <c r="E40" s="15"/>
    </row>
    <row r="41" spans="2:5" ht="15.75" hidden="1">
      <c r="B41" s="15"/>
      <c r="C41" s="15"/>
      <c r="D41" s="15"/>
      <c r="E41" s="15"/>
    </row>
    <row r="42" spans="2:5" ht="15.75" hidden="1">
      <c r="B42" s="15"/>
      <c r="C42" s="15"/>
      <c r="D42" s="15"/>
      <c r="E42" s="15"/>
    </row>
    <row r="43" spans="2:5" ht="15.75" hidden="1">
      <c r="B43" s="29" t="s">
        <v>35</v>
      </c>
      <c r="C43" s="15"/>
      <c r="D43" s="29" t="s">
        <v>36</v>
      </c>
      <c r="E43" s="15"/>
    </row>
    <row r="44" spans="2:5" ht="15.75" hidden="1">
      <c r="B44" s="29" t="s">
        <v>37</v>
      </c>
      <c r="C44" s="15"/>
      <c r="D44" s="29" t="s">
        <v>38</v>
      </c>
      <c r="E44" s="15"/>
    </row>
    <row r="45" spans="2:5" ht="15.75" hidden="1">
      <c r="B45" s="15"/>
      <c r="C45" s="15"/>
      <c r="D45" s="29" t="s">
        <v>39</v>
      </c>
      <c r="E45" s="15"/>
    </row>
    <row r="46" spans="2:5" ht="15.75" hidden="1">
      <c r="B46" s="15"/>
      <c r="C46" s="15"/>
      <c r="D46" s="15"/>
      <c r="E46" s="15"/>
    </row>
    <row r="47" spans="2:5" ht="15.75" hidden="1">
      <c r="B47" s="15"/>
      <c r="C47" s="15"/>
      <c r="D47" s="15"/>
      <c r="E47" s="15"/>
    </row>
    <row r="48" spans="2:5" ht="15.75" hidden="1">
      <c r="B48" s="29" t="s">
        <v>40</v>
      </c>
      <c r="C48" s="15"/>
      <c r="D48" s="15"/>
      <c r="E48" s="15"/>
    </row>
    <row r="49" spans="2:5" ht="15.75" hidden="1">
      <c r="B49" s="29" t="s">
        <v>41</v>
      </c>
      <c r="C49" s="15"/>
      <c r="D49" s="15"/>
      <c r="E49" s="15"/>
    </row>
    <row r="50" spans="2:5" ht="15.75" hidden="1">
      <c r="B50" s="29" t="s">
        <v>42</v>
      </c>
      <c r="C50" s="15"/>
      <c r="D50" s="15"/>
      <c r="E50" s="15"/>
    </row>
    <row r="51" spans="2:5" ht="15.75" hidden="1">
      <c r="B51" s="29"/>
      <c r="C51" s="15"/>
      <c r="D51" s="15"/>
      <c r="E51" s="15"/>
    </row>
    <row r="52" spans="2:5" ht="15.75" hidden="1">
      <c r="B52" s="29"/>
      <c r="C52" s="15"/>
      <c r="D52" s="15"/>
      <c r="E52" s="15"/>
    </row>
    <row r="53" spans="2:5" ht="15.75" hidden="1">
      <c r="B53" s="29" t="s">
        <v>43</v>
      </c>
      <c r="C53" s="15"/>
      <c r="D53" s="15"/>
      <c r="E53" s="15"/>
    </row>
    <row r="54" spans="2:5" ht="15.75" hidden="1">
      <c r="B54" s="29" t="s">
        <v>44</v>
      </c>
      <c r="C54" s="15"/>
      <c r="D54" s="15"/>
      <c r="E54" s="15"/>
    </row>
    <row r="55" spans="2:5" ht="15.75" hidden="1">
      <c r="B55" s="29" t="s">
        <v>45</v>
      </c>
      <c r="C55" s="15"/>
      <c r="D55" s="15"/>
      <c r="E55" s="15"/>
    </row>
    <row r="56" spans="2:5" hidden="1"/>
    <row r="57" spans="2:5" ht="15.75" hidden="1">
      <c r="B57" s="29" t="s">
        <v>46</v>
      </c>
    </row>
    <row r="58" spans="2:5" ht="15.75" hidden="1">
      <c r="B58" s="29" t="s">
        <v>47</v>
      </c>
    </row>
    <row r="59" spans="2:5" hidden="1"/>
    <row r="60" spans="2:5" hidden="1"/>
  </sheetData>
  <mergeCells count="4">
    <mergeCell ref="B2:E2"/>
    <mergeCell ref="B3:E3"/>
    <mergeCell ref="B4:E4"/>
    <mergeCell ref="B39:E39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IRDAI-GI-TA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73609</dc:creator>
  <cp:lastModifiedBy>73609</cp:lastModifiedBy>
  <dcterms:created xsi:type="dcterms:W3CDTF">2018-02-28T12:35:28Z</dcterms:created>
  <dcterms:modified xsi:type="dcterms:W3CDTF">2018-02-28T12:35:40Z</dcterms:modified>
</cp:coreProperties>
</file>