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20055" windowHeight="7935"/>
  </bookViews>
  <sheets>
    <sheet name="NL-12 INVESTMENT " sheetId="1" r:id="rId1"/>
  </sheets>
  <externalReferences>
    <externalReference r:id="rId2"/>
  </externalReferences>
  <calcPr calcId="124519"/>
</workbook>
</file>

<file path=xl/calcChain.xml><?xml version="1.0" encoding="utf-8"?>
<calcChain xmlns="http://schemas.openxmlformats.org/spreadsheetml/2006/main">
  <c r="E57" i="1"/>
  <c r="D57"/>
  <c r="E31"/>
  <c r="D31"/>
  <c r="E8"/>
  <c r="E34" s="1"/>
  <c r="D8"/>
  <c r="D34" s="1"/>
  <c r="B6"/>
  <c r="B2"/>
</calcChain>
</file>

<file path=xl/sharedStrings.xml><?xml version="1.0" encoding="utf-8"?>
<sst xmlns="http://schemas.openxmlformats.org/spreadsheetml/2006/main" count="53" uniqueCount="25">
  <si>
    <t>NATIONAL INSURANCE COMPANY LIMITED</t>
  </si>
  <si>
    <t>CIN: U10200WB1906GOI001713</t>
  </si>
  <si>
    <t>FORM NL-12-INVESTMENT SCHEDULE</t>
  </si>
  <si>
    <t>(IN Rs. '000)</t>
  </si>
  <si>
    <t>PARTICULARS</t>
  </si>
  <si>
    <t>INVESTMENTS - SHAREHOLDERS</t>
  </si>
  <si>
    <t>LONG TERM INVESTMENTS</t>
  </si>
  <si>
    <t>Government securities and Government guaranteed bonds including Treasury Bills</t>
  </si>
  <si>
    <t>Other Approved Securities</t>
  </si>
  <si>
    <t>Other Investments</t>
  </si>
  <si>
    <t>(a) Shares</t>
  </si>
  <si>
    <t xml:space="preserve">      (aa)  Equity</t>
  </si>
  <si>
    <t xml:space="preserve">      (bb) Preference</t>
  </si>
  <si>
    <t>(b) Mutual Funds</t>
  </si>
  <si>
    <t>(c) Debentures/ Bonds</t>
  </si>
  <si>
    <t>(d) Auto Ancillary and Venture Capital</t>
  </si>
  <si>
    <t>(e) Investment properties - Real Estate</t>
  </si>
  <si>
    <t>Investments in Infrastructure and Social Sector</t>
  </si>
  <si>
    <t>Other than Approved Investments</t>
  </si>
  <si>
    <t>SHORT TERM INVESTMENTS</t>
  </si>
  <si>
    <t>(a) Mutual Funds</t>
  </si>
  <si>
    <t>(b) Debentures/ Bonds</t>
  </si>
  <si>
    <t>(c) Commercial Paper</t>
  </si>
  <si>
    <t>TOTAL</t>
  </si>
  <si>
    <t>INVESTMENTS - POLICYHOLDERS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</si>
</sst>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scheme val="minor"/>
    </font>
    <font>
      <b/>
      <u/>
      <sz val="11"/>
      <color theme="1"/>
      <name val="Andalus"/>
      <family val="1"/>
    </font>
    <font>
      <sz val="11"/>
      <color theme="1"/>
      <name val="Andalus"/>
      <family val="1"/>
    </font>
    <font>
      <u/>
      <sz val="11"/>
      <color theme="10"/>
      <name val="Calibri"/>
      <family val="2"/>
    </font>
    <font>
      <b/>
      <u/>
      <sz val="12"/>
      <color theme="10"/>
      <name val="Andalus"/>
      <family val="1"/>
    </font>
    <font>
      <b/>
      <sz val="11"/>
      <color theme="1"/>
      <name val="Andalus"/>
      <family val="1"/>
    </font>
  </fonts>
  <fills count="3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26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/>
    <xf numFmtId="0" fontId="4" fillId="0" borderId="0" xfId="1" applyFont="1" applyAlignment="1" applyProtection="1">
      <alignment horizontal="right"/>
    </xf>
    <xf numFmtId="0" fontId="5" fillId="0" borderId="0" xfId="0" applyFont="1" applyAlignment="1">
      <alignment horizontal="right"/>
    </xf>
    <xf numFmtId="0" fontId="2" fillId="0" borderId="0" xfId="0" applyFont="1" applyFill="1"/>
    <xf numFmtId="0" fontId="5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2" fillId="0" borderId="7" xfId="0" applyFont="1" applyFill="1" applyBorder="1"/>
    <xf numFmtId="0" fontId="5" fillId="0" borderId="8" xfId="0" applyFont="1" applyFill="1" applyBorder="1"/>
    <xf numFmtId="0" fontId="2" fillId="0" borderId="9" xfId="0" applyFont="1" applyFill="1" applyBorder="1"/>
    <xf numFmtId="0" fontId="2" fillId="0" borderId="8" xfId="0" applyFont="1" applyFill="1" applyBorder="1"/>
    <xf numFmtId="1" fontId="2" fillId="0" borderId="9" xfId="0" applyNumberFormat="1" applyFont="1" applyFill="1" applyBorder="1"/>
    <xf numFmtId="0" fontId="2" fillId="0" borderId="10" xfId="0" applyFont="1" applyFill="1" applyBorder="1"/>
    <xf numFmtId="0" fontId="5" fillId="0" borderId="3" xfId="0" applyFont="1" applyFill="1" applyBorder="1"/>
    <xf numFmtId="1" fontId="5" fillId="0" borderId="2" xfId="0" applyNumberFormat="1" applyFont="1" applyFill="1" applyBorder="1"/>
    <xf numFmtId="0" fontId="2" fillId="0" borderId="0" xfId="0" applyFont="1" applyFill="1" applyBorder="1"/>
    <xf numFmtId="0" fontId="5" fillId="0" borderId="0" xfId="0" applyFont="1" applyFill="1" applyBorder="1"/>
    <xf numFmtId="1" fontId="5" fillId="0" borderId="0" xfId="0" applyNumberFormat="1" applyFont="1" applyFill="1" applyBorder="1"/>
    <xf numFmtId="1" fontId="2" fillId="0" borderId="0" xfId="0" applyNumberFormat="1" applyFont="1"/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PUBLIC%20DISCLOSURE%20-%203rd%20QUARTER%202017-18%20-%20NATIONAL%20INSURANCE%20-%20Copy.xlsm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INDEX"/>
      <sheetName val="NL-1 REV ACC"/>
      <sheetName val="NL-2- P&amp;L "/>
      <sheetName val="NL-3- BAL SHEET "/>
      <sheetName val="NL-4 PREM SCH"/>
      <sheetName val="NL-5 CLAIMS SCH"/>
      <sheetName val="NL-6 COMM SCH"/>
      <sheetName val="NL-7 OP. EXP SCH "/>
      <sheetName val="NL-8 SH CAP SCH"/>
      <sheetName val="NL-9 SH CAP HOLDING PATTERN"/>
      <sheetName val="NL-10 RESERVES &amp; SURPLUS "/>
      <sheetName val="NL-11 BORROWINGS"/>
      <sheetName val="NL-12 INVESTMENT "/>
      <sheetName val="NL-13 LOANS "/>
      <sheetName val="NL-14 FIXED ASSETS "/>
      <sheetName val="NL-15 CASH &amp; BANK "/>
      <sheetName val="NL-16 ADVANCES &amp; OTHER ASSETS "/>
      <sheetName val="NL-17 CURRENT LIABILITIES "/>
      <sheetName val="NL-18 PROVISIONS "/>
      <sheetName val="NL-19 MISC EXP "/>
      <sheetName val="NL-20 RECPT AND PAYMT"/>
      <sheetName val="NL-21-STATEMENT OF LIAB"/>
      <sheetName val="NL-26-CLAIMS INFO-KG TABLE I"/>
      <sheetName val="NL-30 ANALYTICAL RATIOS "/>
      <sheetName val="NL-31-RELATED PARTY TRANSACTION"/>
      <sheetName val="NL-33 SOLVENCY - KG II"/>
      <sheetName val="IRDAI-GI-TA"/>
    </sheetNames>
    <sheetDataSet>
      <sheetData sheetId="0">
        <row r="1">
          <cell r="D1" t="str">
            <v>31st December 2017</v>
          </cell>
        </row>
        <row r="4">
          <cell r="A4" t="str">
            <v>Registration No. 58 and Date of Renewal of Registration with IRDA - 18/01/2018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>
        <row r="8">
          <cell r="D8" t="str">
            <v>As at 31-12-2017</v>
          </cell>
          <cell r="E8" t="str">
            <v>As at 31-12-2016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 codeName="Sheet29">
    <tabColor rgb="FF92D050"/>
  </sheetPr>
  <dimension ref="A1:G67"/>
  <sheetViews>
    <sheetView showGridLines="0" showZeros="0" tabSelected="1" topLeftCell="A43" workbookViewId="0">
      <selection activeCell="G50" sqref="G50"/>
    </sheetView>
  </sheetViews>
  <sheetFormatPr defaultColWidth="0" defaultRowHeight="21" customHeight="1" zeroHeight="1"/>
  <cols>
    <col min="1" max="1" width="4.85546875" style="2" customWidth="1"/>
    <col min="2" max="2" width="7.85546875" style="2" customWidth="1"/>
    <col min="3" max="3" width="82.7109375" style="2" customWidth="1"/>
    <col min="4" max="4" width="21.140625" style="2" customWidth="1"/>
    <col min="5" max="5" width="22.42578125" style="2" customWidth="1"/>
    <col min="6" max="6" width="4.7109375" style="2" customWidth="1"/>
    <col min="7" max="7" width="16.7109375" style="2" bestFit="1" customWidth="1"/>
    <col min="8" max="16384" width="9.140625" style="2" hidden="1"/>
  </cols>
  <sheetData>
    <row r="1" spans="2:7">
      <c r="B1" s="1" t="s">
        <v>0</v>
      </c>
      <c r="C1" s="1"/>
      <c r="D1" s="1"/>
      <c r="E1" s="1"/>
    </row>
    <row r="2" spans="2:7">
      <c r="B2" s="1" t="str">
        <f>[1]INDEX!$A$4</f>
        <v>Registration No. 58 and Date of Renewal of Registration with IRDA - 18/01/2018</v>
      </c>
      <c r="C2" s="1"/>
      <c r="D2" s="1"/>
      <c r="E2" s="1"/>
    </row>
    <row r="3" spans="2:7">
      <c r="B3" s="1" t="s">
        <v>1</v>
      </c>
      <c r="C3" s="1"/>
      <c r="D3" s="1"/>
      <c r="E3" s="1"/>
    </row>
    <row r="4" spans="2:7"/>
    <row r="5" spans="2:7" ht="22.5">
      <c r="B5" s="1" t="s">
        <v>2</v>
      </c>
      <c r="C5" s="1"/>
      <c r="D5" s="1"/>
      <c r="E5" s="1"/>
      <c r="G5" s="3"/>
    </row>
    <row r="6" spans="2:7">
      <c r="B6" s="1" t="str">
        <f>"Investments as at "&amp; [1]INDEX!D1</f>
        <v>Investments as at 31st December 2017</v>
      </c>
      <c r="C6" s="1"/>
      <c r="D6" s="1"/>
      <c r="E6" s="1"/>
    </row>
    <row r="7" spans="2:7" ht="21.75" thickBot="1">
      <c r="E7" s="4" t="s">
        <v>3</v>
      </c>
      <c r="G7" s="5"/>
    </row>
    <row r="8" spans="2:7" s="9" customFormat="1" ht="42.75" customHeight="1" thickBot="1">
      <c r="B8" s="6"/>
      <c r="C8" s="7" t="s">
        <v>4</v>
      </c>
      <c r="D8" s="8" t="str">
        <f>'[1]NL-8 SH CAP SCH'!D8</f>
        <v>As at 31-12-2017</v>
      </c>
      <c r="E8" s="7" t="str">
        <f>'[1]NL-8 SH CAP SCH'!E8</f>
        <v>As at 31-12-2016</v>
      </c>
    </row>
    <row r="9" spans="2:7" s="13" customFormat="1">
      <c r="B9" s="10"/>
      <c r="C9" s="11" t="s">
        <v>5</v>
      </c>
      <c r="D9" s="12"/>
      <c r="E9" s="12"/>
    </row>
    <row r="10" spans="2:7">
      <c r="B10" s="14"/>
      <c r="C10" s="15" t="s">
        <v>6</v>
      </c>
      <c r="D10" s="16"/>
      <c r="E10" s="16"/>
    </row>
    <row r="11" spans="2:7">
      <c r="B11" s="14">
        <v>1</v>
      </c>
      <c r="C11" s="17" t="s">
        <v>7</v>
      </c>
      <c r="D11" s="18">
        <v>17330901.856739055</v>
      </c>
      <c r="E11" s="18">
        <v>12777116.515801413</v>
      </c>
    </row>
    <row r="12" spans="2:7">
      <c r="B12" s="14">
        <v>2</v>
      </c>
      <c r="C12" s="17" t="s">
        <v>8</v>
      </c>
      <c r="D12" s="18">
        <v>56545.795581732142</v>
      </c>
      <c r="E12" s="18">
        <v>57050.251213137948</v>
      </c>
    </row>
    <row r="13" spans="2:7">
      <c r="B13" s="14">
        <v>3</v>
      </c>
      <c r="C13" s="17" t="s">
        <v>9</v>
      </c>
      <c r="D13" s="18">
        <v>0</v>
      </c>
      <c r="E13" s="18">
        <v>0</v>
      </c>
    </row>
    <row r="14" spans="2:7">
      <c r="B14" s="14"/>
      <c r="C14" s="17" t="s">
        <v>10</v>
      </c>
      <c r="D14" s="18">
        <v>0</v>
      </c>
      <c r="E14" s="18">
        <v>0</v>
      </c>
    </row>
    <row r="15" spans="2:7">
      <c r="B15" s="14"/>
      <c r="C15" s="17" t="s">
        <v>11</v>
      </c>
      <c r="D15" s="18">
        <v>24895681.382414445</v>
      </c>
      <c r="E15" s="18">
        <v>22534500.153189071</v>
      </c>
    </row>
    <row r="16" spans="2:7">
      <c r="B16" s="14"/>
      <c r="C16" s="17" t="s">
        <v>12</v>
      </c>
      <c r="D16" s="18">
        <v>6172.7509464107343</v>
      </c>
      <c r="E16" s="18">
        <v>8256.8875213064675</v>
      </c>
    </row>
    <row r="17" spans="2:5">
      <c r="B17" s="14"/>
      <c r="C17" s="17" t="s">
        <v>13</v>
      </c>
      <c r="D17" s="18">
        <v>0</v>
      </c>
      <c r="E17" s="18">
        <v>0</v>
      </c>
    </row>
    <row r="18" spans="2:5">
      <c r="B18" s="14"/>
      <c r="C18" s="17" t="s">
        <v>14</v>
      </c>
      <c r="D18" s="18">
        <v>4743014.4023662144</v>
      </c>
      <c r="E18" s="18">
        <v>4331404.910361154</v>
      </c>
    </row>
    <row r="19" spans="2:5">
      <c r="B19" s="14"/>
      <c r="C19" s="17" t="s">
        <v>15</v>
      </c>
      <c r="D19" s="18">
        <v>12466.38484753675</v>
      </c>
      <c r="E19" s="18">
        <v>15584.203896465158</v>
      </c>
    </row>
    <row r="20" spans="2:5">
      <c r="B20" s="14"/>
      <c r="C20" s="17" t="s">
        <v>16</v>
      </c>
      <c r="D20" s="18">
        <v>4900.7098505203239</v>
      </c>
      <c r="E20" s="18">
        <v>1057.8868104230842</v>
      </c>
    </row>
    <row r="21" spans="2:5">
      <c r="B21" s="14">
        <v>4</v>
      </c>
      <c r="C21" s="17" t="s">
        <v>17</v>
      </c>
      <c r="D21" s="18">
        <v>3459367.245488354</v>
      </c>
      <c r="E21" s="18">
        <v>3069108.1720910156</v>
      </c>
    </row>
    <row r="22" spans="2:5">
      <c r="B22" s="14">
        <v>5</v>
      </c>
      <c r="C22" s="17" t="s">
        <v>18</v>
      </c>
      <c r="D22" s="18">
        <v>255969.55502729295</v>
      </c>
      <c r="E22" s="18">
        <v>309605.61014056258</v>
      </c>
    </row>
    <row r="23" spans="2:5">
      <c r="B23" s="14"/>
      <c r="C23" s="15" t="s">
        <v>19</v>
      </c>
      <c r="D23" s="18"/>
      <c r="E23" s="18"/>
    </row>
    <row r="24" spans="2:5">
      <c r="B24" s="14">
        <v>1</v>
      </c>
      <c r="C24" s="17" t="s">
        <v>7</v>
      </c>
      <c r="D24" s="18">
        <v>274085.13557031396</v>
      </c>
      <c r="E24" s="18">
        <v>1079914.0594875456</v>
      </c>
    </row>
    <row r="25" spans="2:5">
      <c r="B25" s="14">
        <v>2</v>
      </c>
      <c r="C25" s="17" t="s">
        <v>9</v>
      </c>
      <c r="D25" s="18"/>
      <c r="E25" s="18"/>
    </row>
    <row r="26" spans="2:5">
      <c r="B26" s="14"/>
      <c r="C26" s="17" t="s">
        <v>20</v>
      </c>
      <c r="D26" s="18">
        <v>828934.64707937802</v>
      </c>
      <c r="E26" s="18">
        <v>423285.70453580224</v>
      </c>
    </row>
    <row r="27" spans="2:5">
      <c r="B27" s="14"/>
      <c r="C27" s="17" t="s">
        <v>21</v>
      </c>
      <c r="D27" s="18">
        <v>948878.57487584569</v>
      </c>
      <c r="E27" s="18">
        <v>621519.2624212848</v>
      </c>
    </row>
    <row r="28" spans="2:5">
      <c r="B28" s="14"/>
      <c r="C28" s="17" t="s">
        <v>22</v>
      </c>
      <c r="D28" s="18"/>
      <c r="E28" s="18"/>
    </row>
    <row r="29" spans="2:5">
      <c r="B29" s="14">
        <v>3</v>
      </c>
      <c r="C29" s="17" t="s">
        <v>17</v>
      </c>
      <c r="D29" s="18">
        <v>471463.23035868449</v>
      </c>
      <c r="E29" s="18">
        <v>363554.35286144866</v>
      </c>
    </row>
    <row r="30" spans="2:5" ht="21.75" thickBot="1">
      <c r="B30" s="14">
        <v>4</v>
      </c>
      <c r="C30" s="17" t="s">
        <v>18</v>
      </c>
      <c r="D30" s="18">
        <v>161274.92741908602</v>
      </c>
      <c r="E30" s="18">
        <v>123893.69330819485</v>
      </c>
    </row>
    <row r="31" spans="2:5" ht="21.75" thickBot="1">
      <c r="B31" s="19"/>
      <c r="C31" s="20" t="s">
        <v>23</v>
      </c>
      <c r="D31" s="21">
        <f>SUM(D11:D30)</f>
        <v>53449656.598564871</v>
      </c>
      <c r="E31" s="21">
        <f>SUM(E11:E30)</f>
        <v>45715851.663638823</v>
      </c>
    </row>
    <row r="32" spans="2:5">
      <c r="B32" s="22"/>
      <c r="C32" s="23"/>
      <c r="D32" s="23"/>
      <c r="E32" s="24"/>
    </row>
    <row r="33" spans="2:5" ht="21.75" thickBot="1">
      <c r="B33" s="22"/>
      <c r="C33" s="23"/>
      <c r="D33" s="23"/>
      <c r="E33" s="4" t="s">
        <v>3</v>
      </c>
    </row>
    <row r="34" spans="2:5" ht="42.75" customHeight="1" thickBot="1">
      <c r="B34" s="6"/>
      <c r="C34" s="7" t="s">
        <v>4</v>
      </c>
      <c r="D34" s="8" t="str">
        <f>D8</f>
        <v>As at 31-12-2017</v>
      </c>
      <c r="E34" s="7" t="str">
        <f>E8</f>
        <v>As at 31-12-2016</v>
      </c>
    </row>
    <row r="35" spans="2:5">
      <c r="B35" s="10"/>
      <c r="C35" s="11" t="s">
        <v>24</v>
      </c>
      <c r="D35" s="12"/>
      <c r="E35" s="12"/>
    </row>
    <row r="36" spans="2:5">
      <c r="B36" s="14"/>
      <c r="C36" s="15" t="s">
        <v>6</v>
      </c>
      <c r="D36" s="16"/>
      <c r="E36" s="16"/>
    </row>
    <row r="37" spans="2:5">
      <c r="B37" s="14">
        <v>1</v>
      </c>
      <c r="C37" s="17" t="s">
        <v>7</v>
      </c>
      <c r="D37" s="18">
        <v>67973818.143260956</v>
      </c>
      <c r="E37" s="18">
        <v>49557244.484198578</v>
      </c>
    </row>
    <row r="38" spans="2:5">
      <c r="B38" s="14">
        <v>2</v>
      </c>
      <c r="C38" s="17" t="s">
        <v>8</v>
      </c>
      <c r="D38" s="18">
        <v>221779.20441826785</v>
      </c>
      <c r="E38" s="18">
        <v>221274.74878686204</v>
      </c>
    </row>
    <row r="39" spans="2:5">
      <c r="B39" s="14">
        <v>3</v>
      </c>
      <c r="C39" s="17" t="s">
        <v>9</v>
      </c>
      <c r="D39" s="18"/>
      <c r="E39" s="18"/>
    </row>
    <row r="40" spans="2:5">
      <c r="B40" s="14"/>
      <c r="C40" s="17" t="s">
        <v>10</v>
      </c>
      <c r="D40" s="18"/>
      <c r="E40" s="18"/>
    </row>
    <row r="41" spans="2:5">
      <c r="B41" s="14"/>
      <c r="C41" s="17" t="s">
        <v>11</v>
      </c>
      <c r="D41" s="18">
        <v>97643765.617585555</v>
      </c>
      <c r="E41" s="18">
        <v>87402171.846810922</v>
      </c>
    </row>
    <row r="42" spans="2:5">
      <c r="B42" s="14"/>
      <c r="C42" s="17" t="s">
        <v>12</v>
      </c>
      <c r="D42" s="18">
        <v>24210.249053589265</v>
      </c>
      <c r="E42" s="18">
        <v>32025.112478693529</v>
      </c>
    </row>
    <row r="43" spans="2:5">
      <c r="B43" s="14"/>
      <c r="C43" s="17" t="s">
        <v>13</v>
      </c>
      <c r="D43" s="18">
        <v>0</v>
      </c>
      <c r="E43" s="18">
        <v>0</v>
      </c>
    </row>
    <row r="44" spans="2:5">
      <c r="B44" s="14"/>
      <c r="C44" s="17" t="s">
        <v>14</v>
      </c>
      <c r="D44" s="18">
        <v>18602655.597633786</v>
      </c>
      <c r="E44" s="18">
        <v>16799760.089638844</v>
      </c>
    </row>
    <row r="45" spans="2:5">
      <c r="B45" s="14"/>
      <c r="C45" s="17" t="s">
        <v>15</v>
      </c>
      <c r="D45" s="18">
        <v>48894.615152463251</v>
      </c>
      <c r="E45" s="18">
        <v>60444.796103534842</v>
      </c>
    </row>
    <row r="46" spans="2:5">
      <c r="B46" s="14"/>
      <c r="C46" s="17" t="s">
        <v>16</v>
      </c>
      <c r="D46" s="18">
        <v>0.29014947967561966</v>
      </c>
      <c r="E46" s="18">
        <v>4103.1131895769149</v>
      </c>
    </row>
    <row r="47" spans="2:5">
      <c r="B47" s="14">
        <v>4</v>
      </c>
      <c r="C47" s="17" t="s">
        <v>17</v>
      </c>
      <c r="D47" s="18">
        <v>13568041.754511647</v>
      </c>
      <c r="E47" s="18">
        <v>11903823.827908983</v>
      </c>
    </row>
    <row r="48" spans="2:5">
      <c r="B48" s="14">
        <v>5</v>
      </c>
      <c r="C48" s="17" t="s">
        <v>18</v>
      </c>
      <c r="D48" s="18">
        <v>1003942.4449727071</v>
      </c>
      <c r="E48" s="18">
        <v>1200834.3898594372</v>
      </c>
    </row>
    <row r="49" spans="2:5">
      <c r="B49" s="14"/>
      <c r="C49" s="15" t="s">
        <v>19</v>
      </c>
      <c r="D49" s="18"/>
      <c r="E49" s="18"/>
    </row>
    <row r="50" spans="2:5">
      <c r="B50" s="14">
        <v>1</v>
      </c>
      <c r="C50" s="17" t="s">
        <v>7</v>
      </c>
      <c r="D50" s="18">
        <v>1074993.864429686</v>
      </c>
      <c r="E50" s="18">
        <v>4188547.9405124541</v>
      </c>
    </row>
    <row r="51" spans="2:5">
      <c r="B51" s="14">
        <v>2</v>
      </c>
      <c r="C51" s="17" t="s">
        <v>9</v>
      </c>
      <c r="D51" s="18"/>
      <c r="E51" s="18"/>
    </row>
    <row r="52" spans="2:5">
      <c r="B52" s="14"/>
      <c r="C52" s="17" t="s">
        <v>20</v>
      </c>
      <c r="D52" s="18">
        <v>3251178.3529206221</v>
      </c>
      <c r="E52" s="18">
        <v>1641753.2954641976</v>
      </c>
    </row>
    <row r="53" spans="2:5">
      <c r="B53" s="14"/>
      <c r="C53" s="17" t="s">
        <v>21</v>
      </c>
      <c r="D53" s="18">
        <v>3721612.425124154</v>
      </c>
      <c r="E53" s="18">
        <v>2410620.7375787152</v>
      </c>
    </row>
    <row r="54" spans="2:5">
      <c r="B54" s="14"/>
      <c r="C54" s="17" t="s">
        <v>22</v>
      </c>
      <c r="D54" s="18"/>
      <c r="E54" s="18"/>
    </row>
    <row r="55" spans="2:5">
      <c r="B55" s="14">
        <v>3</v>
      </c>
      <c r="C55" s="17" t="s">
        <v>17</v>
      </c>
      <c r="D55" s="18">
        <v>1849133.7696413153</v>
      </c>
      <c r="E55" s="18">
        <v>1410079.6471385511</v>
      </c>
    </row>
    <row r="56" spans="2:5" ht="21.75" thickBot="1">
      <c r="B56" s="14">
        <v>4</v>
      </c>
      <c r="C56" s="17" t="s">
        <v>18</v>
      </c>
      <c r="D56" s="18">
        <v>632539.0725809139</v>
      </c>
      <c r="E56" s="18">
        <v>480533.30669180513</v>
      </c>
    </row>
    <row r="57" spans="2:5" ht="21.75" thickBot="1">
      <c r="B57" s="19"/>
      <c r="C57" s="20" t="s">
        <v>23</v>
      </c>
      <c r="D57" s="21">
        <f>SUM(D37:D56)</f>
        <v>209616565.40143514</v>
      </c>
      <c r="E57" s="21">
        <f>SUM(E37:E56)</f>
        <v>177313217.3363612</v>
      </c>
    </row>
    <row r="58" spans="2:5" ht="21" customHeight="1">
      <c r="E58" s="25"/>
    </row>
    <row r="59" spans="2:5" ht="21" hidden="1" customHeight="1"/>
    <row r="60" spans="2:5" ht="21" hidden="1" customHeight="1"/>
    <row r="61" spans="2:5" ht="21" hidden="1" customHeight="1"/>
    <row r="62" spans="2:5" ht="21" hidden="1" customHeight="1"/>
    <row r="63" spans="2:5" ht="21" hidden="1" customHeight="1"/>
    <row r="64" spans="2:5" ht="21" hidden="1" customHeight="1"/>
    <row r="65" ht="21" hidden="1" customHeight="1"/>
    <row r="66" ht="21" hidden="1" customHeight="1"/>
    <row r="67" ht="21" hidden="1" customHeight="1"/>
  </sheetData>
  <mergeCells count="5">
    <mergeCell ref="B1:E1"/>
    <mergeCell ref="B2:E2"/>
    <mergeCell ref="B3:E3"/>
    <mergeCell ref="B5:E5"/>
    <mergeCell ref="B6:E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NL-12 INVESTMENT 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73609</dc:creator>
  <cp:lastModifiedBy>73609</cp:lastModifiedBy>
  <dcterms:created xsi:type="dcterms:W3CDTF">2018-02-28T12:28:54Z</dcterms:created>
  <dcterms:modified xsi:type="dcterms:W3CDTF">2018-02-28T12:29:16Z</dcterms:modified>
</cp:coreProperties>
</file>