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017-18\Regular Reports\Quarterly\PD Forms\Q3\Consolidated\"/>
    </mc:Choice>
  </mc:AlternateContent>
  <bookViews>
    <workbookView xWindow="0" yWindow="0" windowWidth="28800" windowHeight="12435"/>
  </bookViews>
  <sheets>
    <sheet name="NL 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" i="1" l="1"/>
  <c r="M45" i="1"/>
  <c r="W45" i="1" l="1"/>
  <c r="V45" i="1"/>
  <c r="U45" i="1"/>
  <c r="T45" i="1"/>
  <c r="S45" i="1"/>
  <c r="R45" i="1"/>
  <c r="Q45" i="1"/>
  <c r="P45" i="1"/>
  <c r="O45" i="1"/>
  <c r="L45" i="1"/>
  <c r="K45" i="1"/>
  <c r="J45" i="1"/>
  <c r="I45" i="1"/>
  <c r="H45" i="1"/>
  <c r="G45" i="1"/>
  <c r="F45" i="1"/>
  <c r="E45" i="1"/>
  <c r="D45" i="1"/>
  <c r="C45" i="1"/>
  <c r="B45" i="1"/>
  <c r="Y44" i="1"/>
  <c r="X44" i="1"/>
  <c r="Y43" i="1"/>
  <c r="X43" i="1"/>
  <c r="Y42" i="1"/>
  <c r="X42" i="1"/>
  <c r="Y41" i="1"/>
  <c r="X41" i="1"/>
  <c r="Y40" i="1"/>
  <c r="X40" i="1"/>
  <c r="Y39" i="1"/>
  <c r="X39" i="1"/>
  <c r="Y38" i="1"/>
  <c r="X38" i="1"/>
  <c r="Y37" i="1"/>
  <c r="X37" i="1"/>
  <c r="Y36" i="1"/>
  <c r="X36" i="1"/>
  <c r="Y35" i="1"/>
  <c r="X35" i="1"/>
  <c r="Y34" i="1"/>
  <c r="X34" i="1"/>
  <c r="Y33" i="1"/>
  <c r="X33" i="1"/>
  <c r="Y32" i="1"/>
  <c r="X32" i="1"/>
  <c r="Y31" i="1"/>
  <c r="X31" i="1"/>
  <c r="Y30" i="1"/>
  <c r="X30" i="1"/>
  <c r="Y29" i="1"/>
  <c r="X29" i="1"/>
  <c r="Y28" i="1"/>
  <c r="X28" i="1"/>
  <c r="Y27" i="1"/>
  <c r="X27" i="1"/>
  <c r="Y26" i="1"/>
  <c r="X26" i="1"/>
  <c r="Y25" i="1"/>
  <c r="X25" i="1"/>
  <c r="Y24" i="1"/>
  <c r="X24" i="1"/>
  <c r="Y23" i="1"/>
  <c r="X23" i="1"/>
  <c r="Y22" i="1"/>
  <c r="X22" i="1"/>
  <c r="Y21" i="1"/>
  <c r="X21" i="1"/>
  <c r="Y20" i="1"/>
  <c r="X20" i="1"/>
  <c r="Y19" i="1"/>
  <c r="X19" i="1"/>
  <c r="Y18" i="1"/>
  <c r="X18" i="1"/>
  <c r="Y17" i="1"/>
  <c r="X17" i="1"/>
  <c r="Y16" i="1"/>
  <c r="X16" i="1"/>
  <c r="Y15" i="1"/>
  <c r="X15" i="1"/>
  <c r="Y14" i="1"/>
  <c r="X14" i="1"/>
  <c r="Y13" i="1"/>
  <c r="X13" i="1"/>
  <c r="Y12" i="1"/>
  <c r="X12" i="1"/>
  <c r="Y11" i="1"/>
  <c r="X11" i="1"/>
  <c r="Y10" i="1"/>
  <c r="X10" i="1"/>
  <c r="Y9" i="1"/>
  <c r="X9" i="1"/>
  <c r="X45" i="1" l="1"/>
  <c r="Y45" i="1"/>
</calcChain>
</file>

<file path=xl/sharedStrings.xml><?xml version="1.0" encoding="utf-8"?>
<sst xmlns="http://schemas.openxmlformats.org/spreadsheetml/2006/main" count="78" uniqueCount="56">
  <si>
    <t>FORM NL-22</t>
  </si>
  <si>
    <t>Geographical Distribution of Business</t>
  </si>
  <si>
    <t>GROSS DIRECT PREMIUM UNDERWRITTEN FOR THE QUARTER 3 FY 2017-18</t>
  </si>
  <si>
    <t>Amounts are in Rs. Lacs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</si>
  <si>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</si>
  <si>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</si>
  <si>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</si>
  <si>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</si>
  <si>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</si>
  <si>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</si>
  <si>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</si>
  <si>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</si>
  <si>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Medical Insurance</t>
  </si>
  <si>
    <t>Overseas Medical</t>
  </si>
  <si>
    <t>Other Misc.</t>
  </si>
  <si>
    <t>Grand Total</t>
  </si>
  <si>
    <t>State Name</t>
  </si>
  <si>
    <t>For The Quarter</t>
  </si>
  <si>
    <t>Upto The Quarter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</si>
  <si>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</si>
  <si>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</si>
  <si>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</si>
  <si>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</si>
  <si>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</si>
  <si>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</si>
  <si>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</si>
  <si>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</si>
  <si>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</si>
  <si>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</si>
  <si>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</si>
  <si>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</si>
  <si>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</si>
  <si>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</si>
  <si>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</si>
  <si>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</si>
  <si>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</si>
  <si>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</si>
  <si>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</si>
  <si>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</si>
  <si>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</si>
  <si>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</si>
  <si>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</si>
  <si>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</si>
  <si>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</si>
  <si>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Odisha</t>
  </si>
  <si>
    <t>Puducherry U.T.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</si>
  <si>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</si>
  <si>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</si>
  <si>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</si>
  <si>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</si>
  <si>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</si>
  <si>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</si>
  <si>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</si>
  <si>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Uttarakhand</t>
  </si>
  <si>
    <t>West Bengal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</si>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</sst>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sz val="9"/>
      <name val="Calibri"/>
      <family val="2"/>
      <charset val="1"/>
    </font>
    <font>
      <b/>
      <sz val="9"/>
      <name val="Calibri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2" fontId="3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/>
    <xf numFmtId="0" fontId="3" fillId="0" borderId="0" xfId="0" applyFont="1" applyBorder="1"/>
    <xf numFmtId="49" fontId="3" fillId="0" borderId="0" xfId="0" applyNumberFormat="1" applyFont="1" applyBorder="1"/>
    <xf numFmtId="49" fontId="3" fillId="0" borderId="0" xfId="0" applyNumberFormat="1" applyFont="1"/>
    <xf numFmtId="0" fontId="5" fillId="2" borderId="4" xfId="0" applyNumberFormat="1" applyFont="1" applyFill="1" applyBorder="1" applyAlignment="1" applyProtection="1">
      <alignment horizontal="center"/>
    </xf>
    <xf numFmtId="49" fontId="5" fillId="2" borderId="4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/>
    <xf numFmtId="0" fontId="5" fillId="0" borderId="0" xfId="0" applyFont="1"/>
    <xf numFmtId="49" fontId="2" fillId="2" borderId="4" xfId="0" applyNumberFormat="1" applyFont="1" applyFill="1" applyBorder="1" applyAlignment="1" applyProtection="1">
      <alignment horizontal="center" wrapText="1"/>
    </xf>
    <xf numFmtId="49" fontId="2" fillId="2" borderId="1" xfId="0" applyNumberFormat="1" applyFont="1" applyFill="1" applyBorder="1" applyAlignment="1" applyProtection="1">
      <alignment horizontal="center" wrapText="1"/>
    </xf>
    <xf numFmtId="49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2" fontId="8" fillId="0" borderId="4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0" fontId="9" fillId="0" borderId="0" xfId="0" applyFont="1"/>
    <xf numFmtId="0" fontId="10" fillId="0" borderId="0" xfId="3"/>
    <xf numFmtId="2" fontId="7" fillId="0" borderId="2" xfId="1" applyNumberFormat="1" applyFont="1" applyFill="1" applyBorder="1" applyAlignment="1" applyProtection="1"/>
    <xf numFmtId="2" fontId="8" fillId="0" borderId="6" xfId="0" applyNumberFormat="1" applyFont="1" applyFill="1" applyBorder="1" applyAlignment="1" applyProtection="1">
      <alignment horizontal="right"/>
    </xf>
    <xf numFmtId="2" fontId="11" fillId="0" borderId="2" xfId="0" applyNumberFormat="1" applyFont="1" applyBorder="1"/>
    <xf numFmtId="2" fontId="5" fillId="0" borderId="7" xfId="0" applyNumberFormat="1" applyFont="1" applyFill="1" applyBorder="1" applyAlignment="1" applyProtection="1">
      <alignment horizontal="right"/>
    </xf>
    <xf numFmtId="2" fontId="5" fillId="0" borderId="4" xfId="0" applyNumberFormat="1" applyFont="1" applyFill="1" applyBorder="1" applyAlignment="1" applyProtection="1">
      <alignment horizontal="right"/>
    </xf>
    <xf numFmtId="0" fontId="5" fillId="0" borderId="5" xfId="0" applyNumberFormat="1" applyFont="1" applyFill="1" applyBorder="1" applyAlignment="1" applyProtection="1"/>
  </cellXfs>
  <cellStyles count="4">
    <cellStyle name="Comma" xfId="1" builtinId="3"/>
    <cellStyle name="Comma 3" xfId="2"/>
    <cellStyle name="Normal" xfId="0" builtinId="0"/>
    <cellStyle name="Normal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7"/>
  <sheetViews>
    <sheetView tabSelected="1" workbookViewId="0">
      <selection activeCell="G20" sqref="G20"/>
    </sheetView>
  </sheetViews>
  <sheetFormatPr defaultRowHeight="15" x14ac:dyDescent="0.25"/>
  <cols>
    <col min="1" max="1" width="29.28515625" customWidth="1"/>
    <col min="2" max="3" width="9.5703125" bestFit="1" customWidth="1"/>
    <col min="4" max="4" width="12" customWidth="1"/>
    <col min="5" max="5" width="9.5703125" bestFit="1" customWidth="1"/>
    <col min="6" max="8" width="9.28515625" bestFit="1" customWidth="1"/>
    <col min="9" max="10" width="9.5703125" bestFit="1" customWidth="1"/>
    <col min="11" max="13" width="10.7109375" bestFit="1" customWidth="1"/>
    <col min="14" max="16" width="9.28515625" bestFit="1" customWidth="1"/>
    <col min="17" max="17" width="9.5703125" bestFit="1" customWidth="1"/>
    <col min="18" max="19" width="10.7109375" bestFit="1" customWidth="1"/>
    <col min="20" max="21" width="9.28515625" bestFit="1" customWidth="1"/>
    <col min="22" max="22" width="9.5703125" bestFit="1" customWidth="1"/>
    <col min="23" max="23" width="10.7109375" bestFit="1" customWidth="1"/>
    <col min="24" max="24" width="15.5703125" customWidth="1"/>
    <col min="25" max="25" width="11.85546875" customWidth="1"/>
    <col min="257" max="257" width="29.28515625" customWidth="1"/>
    <col min="260" max="260" width="12" customWidth="1"/>
    <col min="280" max="280" width="15.5703125" customWidth="1"/>
    <col min="281" max="281" width="11.85546875" customWidth="1"/>
    <col min="513" max="513" width="29.28515625" customWidth="1"/>
    <col min="516" max="516" width="12" customWidth="1"/>
    <col min="536" max="536" width="15.5703125" customWidth="1"/>
    <col min="537" max="537" width="11.85546875" customWidth="1"/>
    <col min="769" max="769" width="29.28515625" customWidth="1"/>
    <col min="772" max="772" width="12" customWidth="1"/>
    <col min="792" max="792" width="15.5703125" customWidth="1"/>
    <col min="793" max="793" width="11.85546875" customWidth="1"/>
    <col min="1025" max="1025" width="29.28515625" customWidth="1"/>
    <col min="1028" max="1028" width="12" customWidth="1"/>
    <col min="1048" max="1048" width="15.5703125" customWidth="1"/>
    <col min="1049" max="1049" width="11.85546875" customWidth="1"/>
    <col min="1281" max="1281" width="29.28515625" customWidth="1"/>
    <col min="1284" max="1284" width="12" customWidth="1"/>
    <col min="1304" max="1304" width="15.5703125" customWidth="1"/>
    <col min="1305" max="1305" width="11.85546875" customWidth="1"/>
    <col min="1537" max="1537" width="29.28515625" customWidth="1"/>
    <col min="1540" max="1540" width="12" customWidth="1"/>
    <col min="1560" max="1560" width="15.5703125" customWidth="1"/>
    <col min="1561" max="1561" width="11.85546875" customWidth="1"/>
    <col min="1793" max="1793" width="29.28515625" customWidth="1"/>
    <col min="1796" max="1796" width="12" customWidth="1"/>
    <col min="1816" max="1816" width="15.5703125" customWidth="1"/>
    <col min="1817" max="1817" width="11.85546875" customWidth="1"/>
    <col min="2049" max="2049" width="29.28515625" customWidth="1"/>
    <col min="2052" max="2052" width="12" customWidth="1"/>
    <col min="2072" max="2072" width="15.5703125" customWidth="1"/>
    <col min="2073" max="2073" width="11.85546875" customWidth="1"/>
    <col min="2305" max="2305" width="29.28515625" customWidth="1"/>
    <col min="2308" max="2308" width="12" customWidth="1"/>
    <col min="2328" max="2328" width="15.5703125" customWidth="1"/>
    <col min="2329" max="2329" width="11.85546875" customWidth="1"/>
    <col min="2561" max="2561" width="29.28515625" customWidth="1"/>
    <col min="2564" max="2564" width="12" customWidth="1"/>
    <col min="2584" max="2584" width="15.5703125" customWidth="1"/>
    <col min="2585" max="2585" width="11.85546875" customWidth="1"/>
    <col min="2817" max="2817" width="29.28515625" customWidth="1"/>
    <col min="2820" max="2820" width="12" customWidth="1"/>
    <col min="2840" max="2840" width="15.5703125" customWidth="1"/>
    <col min="2841" max="2841" width="11.85546875" customWidth="1"/>
    <col min="3073" max="3073" width="29.28515625" customWidth="1"/>
    <col min="3076" max="3076" width="12" customWidth="1"/>
    <col min="3096" max="3096" width="15.5703125" customWidth="1"/>
    <col min="3097" max="3097" width="11.85546875" customWidth="1"/>
    <col min="3329" max="3329" width="29.28515625" customWidth="1"/>
    <col min="3332" max="3332" width="12" customWidth="1"/>
    <col min="3352" max="3352" width="15.5703125" customWidth="1"/>
    <col min="3353" max="3353" width="11.85546875" customWidth="1"/>
    <col min="3585" max="3585" width="29.28515625" customWidth="1"/>
    <col min="3588" max="3588" width="12" customWidth="1"/>
    <col min="3608" max="3608" width="15.5703125" customWidth="1"/>
    <col min="3609" max="3609" width="11.85546875" customWidth="1"/>
    <col min="3841" max="3841" width="29.28515625" customWidth="1"/>
    <col min="3844" max="3844" width="12" customWidth="1"/>
    <col min="3864" max="3864" width="15.5703125" customWidth="1"/>
    <col min="3865" max="3865" width="11.85546875" customWidth="1"/>
    <col min="4097" max="4097" width="29.28515625" customWidth="1"/>
    <col min="4100" max="4100" width="12" customWidth="1"/>
    <col min="4120" max="4120" width="15.5703125" customWidth="1"/>
    <col min="4121" max="4121" width="11.85546875" customWidth="1"/>
    <col min="4353" max="4353" width="29.28515625" customWidth="1"/>
    <col min="4356" max="4356" width="12" customWidth="1"/>
    <col min="4376" max="4376" width="15.5703125" customWidth="1"/>
    <col min="4377" max="4377" width="11.85546875" customWidth="1"/>
    <col min="4609" max="4609" width="29.28515625" customWidth="1"/>
    <col min="4612" max="4612" width="12" customWidth="1"/>
    <col min="4632" max="4632" width="15.5703125" customWidth="1"/>
    <col min="4633" max="4633" width="11.85546875" customWidth="1"/>
    <col min="4865" max="4865" width="29.28515625" customWidth="1"/>
    <col min="4868" max="4868" width="12" customWidth="1"/>
    <col min="4888" max="4888" width="15.5703125" customWidth="1"/>
    <col min="4889" max="4889" width="11.85546875" customWidth="1"/>
    <col min="5121" max="5121" width="29.28515625" customWidth="1"/>
    <col min="5124" max="5124" width="12" customWidth="1"/>
    <col min="5144" max="5144" width="15.5703125" customWidth="1"/>
    <col min="5145" max="5145" width="11.85546875" customWidth="1"/>
    <col min="5377" max="5377" width="29.28515625" customWidth="1"/>
    <col min="5380" max="5380" width="12" customWidth="1"/>
    <col min="5400" max="5400" width="15.5703125" customWidth="1"/>
    <col min="5401" max="5401" width="11.85546875" customWidth="1"/>
    <col min="5633" max="5633" width="29.28515625" customWidth="1"/>
    <col min="5636" max="5636" width="12" customWidth="1"/>
    <col min="5656" max="5656" width="15.5703125" customWidth="1"/>
    <col min="5657" max="5657" width="11.85546875" customWidth="1"/>
    <col min="5889" max="5889" width="29.28515625" customWidth="1"/>
    <col min="5892" max="5892" width="12" customWidth="1"/>
    <col min="5912" max="5912" width="15.5703125" customWidth="1"/>
    <col min="5913" max="5913" width="11.85546875" customWidth="1"/>
    <col min="6145" max="6145" width="29.28515625" customWidth="1"/>
    <col min="6148" max="6148" width="12" customWidth="1"/>
    <col min="6168" max="6168" width="15.5703125" customWidth="1"/>
    <col min="6169" max="6169" width="11.85546875" customWidth="1"/>
    <col min="6401" max="6401" width="29.28515625" customWidth="1"/>
    <col min="6404" max="6404" width="12" customWidth="1"/>
    <col min="6424" max="6424" width="15.5703125" customWidth="1"/>
    <col min="6425" max="6425" width="11.85546875" customWidth="1"/>
    <col min="6657" max="6657" width="29.28515625" customWidth="1"/>
    <col min="6660" max="6660" width="12" customWidth="1"/>
    <col min="6680" max="6680" width="15.5703125" customWidth="1"/>
    <col min="6681" max="6681" width="11.85546875" customWidth="1"/>
    <col min="6913" max="6913" width="29.28515625" customWidth="1"/>
    <col min="6916" max="6916" width="12" customWidth="1"/>
    <col min="6936" max="6936" width="15.5703125" customWidth="1"/>
    <col min="6937" max="6937" width="11.85546875" customWidth="1"/>
    <col min="7169" max="7169" width="29.28515625" customWidth="1"/>
    <col min="7172" max="7172" width="12" customWidth="1"/>
    <col min="7192" max="7192" width="15.5703125" customWidth="1"/>
    <col min="7193" max="7193" width="11.85546875" customWidth="1"/>
    <col min="7425" max="7425" width="29.28515625" customWidth="1"/>
    <col min="7428" max="7428" width="12" customWidth="1"/>
    <col min="7448" max="7448" width="15.5703125" customWidth="1"/>
    <col min="7449" max="7449" width="11.85546875" customWidth="1"/>
    <col min="7681" max="7681" width="29.28515625" customWidth="1"/>
    <col min="7684" max="7684" width="12" customWidth="1"/>
    <col min="7704" max="7704" width="15.5703125" customWidth="1"/>
    <col min="7705" max="7705" width="11.85546875" customWidth="1"/>
    <col min="7937" max="7937" width="29.28515625" customWidth="1"/>
    <col min="7940" max="7940" width="12" customWidth="1"/>
    <col min="7960" max="7960" width="15.5703125" customWidth="1"/>
    <col min="7961" max="7961" width="11.85546875" customWidth="1"/>
    <col min="8193" max="8193" width="29.28515625" customWidth="1"/>
    <col min="8196" max="8196" width="12" customWidth="1"/>
    <col min="8216" max="8216" width="15.5703125" customWidth="1"/>
    <col min="8217" max="8217" width="11.85546875" customWidth="1"/>
    <col min="8449" max="8449" width="29.28515625" customWidth="1"/>
    <col min="8452" max="8452" width="12" customWidth="1"/>
    <col min="8472" max="8472" width="15.5703125" customWidth="1"/>
    <col min="8473" max="8473" width="11.85546875" customWidth="1"/>
    <col min="8705" max="8705" width="29.28515625" customWidth="1"/>
    <col min="8708" max="8708" width="12" customWidth="1"/>
    <col min="8728" max="8728" width="15.5703125" customWidth="1"/>
    <col min="8729" max="8729" width="11.85546875" customWidth="1"/>
    <col min="8961" max="8961" width="29.28515625" customWidth="1"/>
    <col min="8964" max="8964" width="12" customWidth="1"/>
    <col min="8984" max="8984" width="15.5703125" customWidth="1"/>
    <col min="8985" max="8985" width="11.85546875" customWidth="1"/>
    <col min="9217" max="9217" width="29.28515625" customWidth="1"/>
    <col min="9220" max="9220" width="12" customWidth="1"/>
    <col min="9240" max="9240" width="15.5703125" customWidth="1"/>
    <col min="9241" max="9241" width="11.85546875" customWidth="1"/>
    <col min="9473" max="9473" width="29.28515625" customWidth="1"/>
    <col min="9476" max="9476" width="12" customWidth="1"/>
    <col min="9496" max="9496" width="15.5703125" customWidth="1"/>
    <col min="9497" max="9497" width="11.85546875" customWidth="1"/>
    <col min="9729" max="9729" width="29.28515625" customWidth="1"/>
    <col min="9732" max="9732" width="12" customWidth="1"/>
    <col min="9752" max="9752" width="15.5703125" customWidth="1"/>
    <col min="9753" max="9753" width="11.85546875" customWidth="1"/>
    <col min="9985" max="9985" width="29.28515625" customWidth="1"/>
    <col min="9988" max="9988" width="12" customWidth="1"/>
    <col min="10008" max="10008" width="15.5703125" customWidth="1"/>
    <col min="10009" max="10009" width="11.85546875" customWidth="1"/>
    <col min="10241" max="10241" width="29.28515625" customWidth="1"/>
    <col min="10244" max="10244" width="12" customWidth="1"/>
    <col min="10264" max="10264" width="15.5703125" customWidth="1"/>
    <col min="10265" max="10265" width="11.85546875" customWidth="1"/>
    <col min="10497" max="10497" width="29.28515625" customWidth="1"/>
    <col min="10500" max="10500" width="12" customWidth="1"/>
    <col min="10520" max="10520" width="15.5703125" customWidth="1"/>
    <col min="10521" max="10521" width="11.85546875" customWidth="1"/>
    <col min="10753" max="10753" width="29.28515625" customWidth="1"/>
    <col min="10756" max="10756" width="12" customWidth="1"/>
    <col min="10776" max="10776" width="15.5703125" customWidth="1"/>
    <col min="10777" max="10777" width="11.85546875" customWidth="1"/>
    <col min="11009" max="11009" width="29.28515625" customWidth="1"/>
    <col min="11012" max="11012" width="12" customWidth="1"/>
    <col min="11032" max="11032" width="15.5703125" customWidth="1"/>
    <col min="11033" max="11033" width="11.85546875" customWidth="1"/>
    <col min="11265" max="11265" width="29.28515625" customWidth="1"/>
    <col min="11268" max="11268" width="12" customWidth="1"/>
    <col min="11288" max="11288" width="15.5703125" customWidth="1"/>
    <col min="11289" max="11289" width="11.85546875" customWidth="1"/>
    <col min="11521" max="11521" width="29.28515625" customWidth="1"/>
    <col min="11524" max="11524" width="12" customWidth="1"/>
    <col min="11544" max="11544" width="15.5703125" customWidth="1"/>
    <col min="11545" max="11545" width="11.85546875" customWidth="1"/>
    <col min="11777" max="11777" width="29.28515625" customWidth="1"/>
    <col min="11780" max="11780" width="12" customWidth="1"/>
    <col min="11800" max="11800" width="15.5703125" customWidth="1"/>
    <col min="11801" max="11801" width="11.85546875" customWidth="1"/>
    <col min="12033" max="12033" width="29.28515625" customWidth="1"/>
    <col min="12036" max="12036" width="12" customWidth="1"/>
    <col min="12056" max="12056" width="15.5703125" customWidth="1"/>
    <col min="12057" max="12057" width="11.85546875" customWidth="1"/>
    <col min="12289" max="12289" width="29.28515625" customWidth="1"/>
    <col min="12292" max="12292" width="12" customWidth="1"/>
    <col min="12312" max="12312" width="15.5703125" customWidth="1"/>
    <col min="12313" max="12313" width="11.85546875" customWidth="1"/>
    <col min="12545" max="12545" width="29.28515625" customWidth="1"/>
    <col min="12548" max="12548" width="12" customWidth="1"/>
    <col min="12568" max="12568" width="15.5703125" customWidth="1"/>
    <col min="12569" max="12569" width="11.85546875" customWidth="1"/>
    <col min="12801" max="12801" width="29.28515625" customWidth="1"/>
    <col min="12804" max="12804" width="12" customWidth="1"/>
    <col min="12824" max="12824" width="15.5703125" customWidth="1"/>
    <col min="12825" max="12825" width="11.85546875" customWidth="1"/>
    <col min="13057" max="13057" width="29.28515625" customWidth="1"/>
    <col min="13060" max="13060" width="12" customWidth="1"/>
    <col min="13080" max="13080" width="15.5703125" customWidth="1"/>
    <col min="13081" max="13081" width="11.85546875" customWidth="1"/>
    <col min="13313" max="13313" width="29.28515625" customWidth="1"/>
    <col min="13316" max="13316" width="12" customWidth="1"/>
    <col min="13336" max="13336" width="15.5703125" customWidth="1"/>
    <col min="13337" max="13337" width="11.85546875" customWidth="1"/>
    <col min="13569" max="13569" width="29.28515625" customWidth="1"/>
    <col min="13572" max="13572" width="12" customWidth="1"/>
    <col min="13592" max="13592" width="15.5703125" customWidth="1"/>
    <col min="13593" max="13593" width="11.85546875" customWidth="1"/>
    <col min="13825" max="13825" width="29.28515625" customWidth="1"/>
    <col min="13828" max="13828" width="12" customWidth="1"/>
    <col min="13848" max="13848" width="15.5703125" customWidth="1"/>
    <col min="13849" max="13849" width="11.85546875" customWidth="1"/>
    <col min="14081" max="14081" width="29.28515625" customWidth="1"/>
    <col min="14084" max="14084" width="12" customWidth="1"/>
    <col min="14104" max="14104" width="15.5703125" customWidth="1"/>
    <col min="14105" max="14105" width="11.85546875" customWidth="1"/>
    <col min="14337" max="14337" width="29.28515625" customWidth="1"/>
    <col min="14340" max="14340" width="12" customWidth="1"/>
    <col min="14360" max="14360" width="15.5703125" customWidth="1"/>
    <col min="14361" max="14361" width="11.85546875" customWidth="1"/>
    <col min="14593" max="14593" width="29.28515625" customWidth="1"/>
    <col min="14596" max="14596" width="12" customWidth="1"/>
    <col min="14616" max="14616" width="15.5703125" customWidth="1"/>
    <col min="14617" max="14617" width="11.85546875" customWidth="1"/>
    <col min="14849" max="14849" width="29.28515625" customWidth="1"/>
    <col min="14852" max="14852" width="12" customWidth="1"/>
    <col min="14872" max="14872" width="15.5703125" customWidth="1"/>
    <col min="14873" max="14873" width="11.85546875" customWidth="1"/>
    <col min="15105" max="15105" width="29.28515625" customWidth="1"/>
    <col min="15108" max="15108" width="12" customWidth="1"/>
    <col min="15128" max="15128" width="15.5703125" customWidth="1"/>
    <col min="15129" max="15129" width="11.85546875" customWidth="1"/>
    <col min="15361" max="15361" width="29.28515625" customWidth="1"/>
    <col min="15364" max="15364" width="12" customWidth="1"/>
    <col min="15384" max="15384" width="15.5703125" customWidth="1"/>
    <col min="15385" max="15385" width="11.85546875" customWidth="1"/>
    <col min="15617" max="15617" width="29.28515625" customWidth="1"/>
    <col min="15620" max="15620" width="12" customWidth="1"/>
    <col min="15640" max="15640" width="15.5703125" customWidth="1"/>
    <col min="15641" max="15641" width="11.85546875" customWidth="1"/>
    <col min="15873" max="15873" width="29.28515625" customWidth="1"/>
    <col min="15876" max="15876" width="12" customWidth="1"/>
    <col min="15896" max="15896" width="15.5703125" customWidth="1"/>
    <col min="15897" max="15897" width="11.85546875" customWidth="1"/>
    <col min="16129" max="16129" width="29.28515625" customWidth="1"/>
    <col min="16132" max="16132" width="12" customWidth="1"/>
    <col min="16152" max="16152" width="15.5703125" customWidth="1"/>
    <col min="16153" max="16153" width="11.85546875" customWidth="1"/>
  </cols>
  <sheetData>
    <row r="2" spans="1:27" x14ac:dyDescent="0.25">
      <c r="A2" s="1" t="s">
        <v>0</v>
      </c>
      <c r="B2" s="2" t="s">
        <v>1</v>
      </c>
      <c r="C2" s="2"/>
      <c r="D2" s="2"/>
      <c r="E2" s="2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</row>
    <row r="3" spans="1:27" x14ac:dyDescent="0.2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3"/>
      <c r="S3" s="3"/>
      <c r="T3" s="3"/>
      <c r="U3" s="3"/>
      <c r="V3" s="3"/>
      <c r="W3" s="3"/>
      <c r="X3" s="3"/>
      <c r="Y3" s="3"/>
      <c r="Z3" s="3"/>
      <c r="AA3" s="4"/>
    </row>
    <row r="4" spans="1:27" x14ac:dyDescent="0.25">
      <c r="A4" s="6"/>
      <c r="B4" s="7" t="s">
        <v>3</v>
      </c>
      <c r="C4" s="7"/>
      <c r="D4" s="7"/>
      <c r="E4" s="8"/>
      <c r="F4" s="8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</row>
    <row r="5" spans="1:27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3"/>
      <c r="AA5" s="3"/>
    </row>
    <row r="6" spans="1:27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3"/>
      <c r="AA6" s="3"/>
    </row>
    <row r="7" spans="1:27" ht="15.75" x14ac:dyDescent="0.25">
      <c r="A7" s="14"/>
      <c r="B7" s="15" t="s">
        <v>4</v>
      </c>
      <c r="C7" s="15"/>
      <c r="D7" s="15" t="s">
        <v>5</v>
      </c>
      <c r="E7" s="15"/>
      <c r="F7" s="15" t="s">
        <v>6</v>
      </c>
      <c r="G7" s="15"/>
      <c r="H7" s="15" t="s">
        <v>7</v>
      </c>
      <c r="I7" s="15"/>
      <c r="J7" s="15" t="s">
        <v>8</v>
      </c>
      <c r="K7" s="15"/>
      <c r="L7" s="15" t="s">
        <v>9</v>
      </c>
      <c r="M7" s="15"/>
      <c r="N7" s="15" t="s">
        <v>10</v>
      </c>
      <c r="O7" s="15"/>
      <c r="P7" s="15" t="s">
        <v>11</v>
      </c>
      <c r="Q7" s="15"/>
      <c r="R7" s="15" t="s">
        <v>12</v>
      </c>
      <c r="S7" s="15"/>
      <c r="T7" s="15" t="s">
        <v>13</v>
      </c>
      <c r="U7" s="15"/>
      <c r="V7" s="15" t="s">
        <v>14</v>
      </c>
      <c r="W7" s="15"/>
      <c r="X7" s="15" t="s">
        <v>15</v>
      </c>
      <c r="Y7" s="15"/>
      <c r="Z7" s="16"/>
      <c r="AA7" s="17"/>
    </row>
    <row r="8" spans="1:27" s="22" customFormat="1" ht="26.25" x14ac:dyDescent="0.25">
      <c r="A8" s="14" t="s">
        <v>16</v>
      </c>
      <c r="B8" s="19" t="s">
        <v>17</v>
      </c>
      <c r="C8" s="19" t="s">
        <v>18</v>
      </c>
      <c r="D8" s="19" t="s">
        <v>17</v>
      </c>
      <c r="E8" s="19" t="s">
        <v>18</v>
      </c>
      <c r="F8" s="19" t="s">
        <v>17</v>
      </c>
      <c r="G8" s="19" t="s">
        <v>18</v>
      </c>
      <c r="H8" s="19" t="s">
        <v>17</v>
      </c>
      <c r="I8" s="19" t="s">
        <v>18</v>
      </c>
      <c r="J8" s="19" t="s">
        <v>17</v>
      </c>
      <c r="K8" s="19" t="s">
        <v>18</v>
      </c>
      <c r="L8" s="19" t="s">
        <v>17</v>
      </c>
      <c r="M8" s="19" t="s">
        <v>18</v>
      </c>
      <c r="N8" s="19" t="s">
        <v>17</v>
      </c>
      <c r="O8" s="19" t="s">
        <v>18</v>
      </c>
      <c r="P8" s="19" t="s">
        <v>17</v>
      </c>
      <c r="Q8" s="19" t="s">
        <v>18</v>
      </c>
      <c r="R8" s="19" t="s">
        <v>17</v>
      </c>
      <c r="S8" s="19" t="s">
        <v>18</v>
      </c>
      <c r="T8" s="19" t="s">
        <v>17</v>
      </c>
      <c r="U8" s="19" t="s">
        <v>18</v>
      </c>
      <c r="V8" s="19" t="s">
        <v>17</v>
      </c>
      <c r="W8" s="19" t="s">
        <v>18</v>
      </c>
      <c r="X8" s="18" t="s">
        <v>17</v>
      </c>
      <c r="Y8" s="18" t="s">
        <v>18</v>
      </c>
      <c r="Z8" s="20"/>
      <c r="AA8" s="21"/>
    </row>
    <row r="9" spans="1:27" ht="15.75" x14ac:dyDescent="0.25">
      <c r="A9" s="34" t="s">
        <v>19</v>
      </c>
      <c r="B9" s="29">
        <v>1.6806773216147262</v>
      </c>
      <c r="C9" s="29">
        <v>8.3635672765768696</v>
      </c>
      <c r="D9" s="29">
        <v>1.5163918486730625</v>
      </c>
      <c r="E9" s="29">
        <v>3.2166327654165241</v>
      </c>
      <c r="F9" s="29">
        <v>6.1413774291591334</v>
      </c>
      <c r="G9" s="29">
        <v>6.4428774291591333</v>
      </c>
      <c r="H9" s="29">
        <v>7.8738318376523138</v>
      </c>
      <c r="I9" s="29">
        <v>15.111233411939226</v>
      </c>
      <c r="J9" s="29">
        <v>47.738122909718754</v>
      </c>
      <c r="K9" s="29">
        <v>149.71845506047268</v>
      </c>
      <c r="L9" s="29">
        <v>42.492710579732091</v>
      </c>
      <c r="M9" s="29">
        <v>120.07066633970486</v>
      </c>
      <c r="N9" s="29">
        <v>0</v>
      </c>
      <c r="O9" s="29">
        <v>0</v>
      </c>
      <c r="P9" s="29">
        <v>-4.7112324834170383E-3</v>
      </c>
      <c r="Q9" s="29">
        <v>0.17609876751658296</v>
      </c>
      <c r="R9" s="29">
        <v>0.17283761163695033</v>
      </c>
      <c r="S9" s="29">
        <v>0.23668431986015848</v>
      </c>
      <c r="T9" s="29">
        <v>0</v>
      </c>
      <c r="U9" s="29">
        <v>0</v>
      </c>
      <c r="V9" s="29">
        <v>7.9577738326221104E-4</v>
      </c>
      <c r="W9" s="31">
        <v>8.4948691967447684E-3</v>
      </c>
      <c r="X9" s="30">
        <f>B9+D9+F9+H9+J9+L9+N9+P9+R9+T9+V9</f>
        <v>107.61203408308687</v>
      </c>
      <c r="Y9" s="23">
        <f>C9+E9+G9+I9+K9+M9+O9+Q9+S9+U9+W9</f>
        <v>303.34471023984275</v>
      </c>
      <c r="Z9" s="24"/>
      <c r="AA9" s="3"/>
    </row>
    <row r="10" spans="1:27" ht="15.75" x14ac:dyDescent="0.25">
      <c r="A10" s="34" t="s">
        <v>20</v>
      </c>
      <c r="B10" s="29">
        <v>860.61190224050313</v>
      </c>
      <c r="C10" s="29">
        <v>1479.459063168953</v>
      </c>
      <c r="D10" s="29">
        <v>66.601272513537907</v>
      </c>
      <c r="E10" s="29">
        <v>175.10224269909497</v>
      </c>
      <c r="F10" s="29">
        <v>18.121187734533379</v>
      </c>
      <c r="G10" s="29">
        <v>114.35810236965179</v>
      </c>
      <c r="H10" s="29">
        <v>106.15099800155127</v>
      </c>
      <c r="I10" s="29">
        <v>375.39600756601283</v>
      </c>
      <c r="J10" s="29">
        <v>2050.1561630852962</v>
      </c>
      <c r="K10" s="29">
        <v>5945.0338881255948</v>
      </c>
      <c r="L10" s="29">
        <v>3675.9011219090248</v>
      </c>
      <c r="M10" s="29">
        <v>11129.433485752925</v>
      </c>
      <c r="N10" s="29">
        <v>30.001800225507566</v>
      </c>
      <c r="O10" s="29">
        <v>54.665090712815328</v>
      </c>
      <c r="P10" s="29">
        <v>56.855698541871639</v>
      </c>
      <c r="Q10" s="29">
        <v>105.93929898172485</v>
      </c>
      <c r="R10" s="29">
        <v>231.08306252107855</v>
      </c>
      <c r="S10" s="29">
        <v>1088.6326822717081</v>
      </c>
      <c r="T10" s="29">
        <v>2.5188454765657475</v>
      </c>
      <c r="U10" s="29">
        <v>11.974040614466233</v>
      </c>
      <c r="V10" s="29">
        <v>46.544667605873961</v>
      </c>
      <c r="W10" s="31">
        <v>147.59315633354925</v>
      </c>
      <c r="X10" s="30">
        <f>B10+D10+F10+H10+J10+L10+N10+P10+R10+T10+V10</f>
        <v>7144.5467198553442</v>
      </c>
      <c r="Y10" s="23">
        <f>C10+E10+G10+I10+K10+M10+O10+Q10+S10+U10+W10</f>
        <v>20627.587058596499</v>
      </c>
      <c r="Z10" s="24"/>
      <c r="AA10" s="3"/>
    </row>
    <row r="11" spans="1:27" ht="15.75" x14ac:dyDescent="0.25">
      <c r="A11" s="34" t="s">
        <v>21</v>
      </c>
      <c r="B11" s="29">
        <v>1.3043170603787084</v>
      </c>
      <c r="C11" s="29">
        <v>6.7818693124662977</v>
      </c>
      <c r="D11" s="29">
        <v>1.6127716074332765</v>
      </c>
      <c r="E11" s="29">
        <v>3.0906858100949348</v>
      </c>
      <c r="F11" s="29">
        <v>0</v>
      </c>
      <c r="G11" s="29">
        <v>0</v>
      </c>
      <c r="H11" s="29">
        <v>10.9270901404096</v>
      </c>
      <c r="I11" s="29">
        <v>15.697020308181166</v>
      </c>
      <c r="J11" s="29">
        <v>32.193814524843802</v>
      </c>
      <c r="K11" s="29">
        <v>103.01903249724324</v>
      </c>
      <c r="L11" s="29">
        <v>21.701843119217795</v>
      </c>
      <c r="M11" s="29">
        <v>79.534370168755842</v>
      </c>
      <c r="N11" s="29">
        <v>0</v>
      </c>
      <c r="O11" s="29">
        <v>0</v>
      </c>
      <c r="P11" s="29">
        <v>0.1977702748170323</v>
      </c>
      <c r="Q11" s="29">
        <v>0.37115815716033745</v>
      </c>
      <c r="R11" s="29">
        <v>0.50711065877517147</v>
      </c>
      <c r="S11" s="29">
        <v>0.90519505591294569</v>
      </c>
      <c r="T11" s="29">
        <v>0</v>
      </c>
      <c r="U11" s="29">
        <v>0</v>
      </c>
      <c r="V11" s="29">
        <v>0.16048735601745445</v>
      </c>
      <c r="W11" s="31">
        <v>0.42009628363657581</v>
      </c>
      <c r="X11" s="30">
        <f>B11+D11+F11+H11+J11+L11+N11+P11+R11+T11+V11</f>
        <v>68.605204741892848</v>
      </c>
      <c r="Y11" s="23">
        <f>C11+E11+G11+I11+K11+M11+O11+Q11+S11+U11+W11</f>
        <v>209.81942759345131</v>
      </c>
      <c r="Z11" s="24"/>
      <c r="AA11" s="3"/>
    </row>
    <row r="12" spans="1:27" ht="15.75" x14ac:dyDescent="0.25">
      <c r="A12" s="34" t="s">
        <v>22</v>
      </c>
      <c r="B12" s="29">
        <v>-55.819669491702825</v>
      </c>
      <c r="C12" s="29">
        <v>1037.1732383574681</v>
      </c>
      <c r="D12" s="29">
        <v>31.235020467827539</v>
      </c>
      <c r="E12" s="29">
        <v>124.3818199312567</v>
      </c>
      <c r="F12" s="29">
        <v>0</v>
      </c>
      <c r="G12" s="29">
        <v>1.111371029434371</v>
      </c>
      <c r="H12" s="29">
        <v>55.706098358049303</v>
      </c>
      <c r="I12" s="29">
        <v>210.81998690132576</v>
      </c>
      <c r="J12" s="29">
        <v>1458.1325978946106</v>
      </c>
      <c r="K12" s="29">
        <v>4140.7654323231673</v>
      </c>
      <c r="L12" s="29">
        <v>1871.5127079158724</v>
      </c>
      <c r="M12" s="29">
        <v>5413.2197141358392</v>
      </c>
      <c r="N12" s="29">
        <v>17.761231473925299</v>
      </c>
      <c r="O12" s="29">
        <v>29.048883233046389</v>
      </c>
      <c r="P12" s="29">
        <v>36.764471985161073</v>
      </c>
      <c r="Q12" s="29">
        <v>57.850618465620499</v>
      </c>
      <c r="R12" s="29">
        <v>102.64418506384305</v>
      </c>
      <c r="S12" s="29">
        <v>-479.26275342031892</v>
      </c>
      <c r="T12" s="29">
        <v>0.11505209284346773</v>
      </c>
      <c r="U12" s="29">
        <v>1.2929710037473108</v>
      </c>
      <c r="V12" s="29">
        <v>108.91903180930838</v>
      </c>
      <c r="W12" s="31">
        <v>355.78</v>
      </c>
      <c r="X12" s="30">
        <f>B12+D12+F12+H12+J12+L12+N12+P12+R12+T12+V12</f>
        <v>3626.9707275697383</v>
      </c>
      <c r="Y12" s="23">
        <f>C12+E12+G12+I12+K12+M12+O12+Q12+S12+U12+W12</f>
        <v>10892.181281960589</v>
      </c>
      <c r="Z12" s="24"/>
      <c r="AA12" s="3"/>
    </row>
    <row r="13" spans="1:27" ht="15.75" x14ac:dyDescent="0.25">
      <c r="A13" s="34" t="s">
        <v>23</v>
      </c>
      <c r="B13" s="29">
        <v>89.638399858450271</v>
      </c>
      <c r="C13" s="29">
        <v>728.02870194868126</v>
      </c>
      <c r="D13" s="29">
        <v>3.4619089534112071</v>
      </c>
      <c r="E13" s="29">
        <v>27.109861478525826</v>
      </c>
      <c r="F13" s="29">
        <v>0</v>
      </c>
      <c r="G13" s="29">
        <v>0</v>
      </c>
      <c r="H13" s="29">
        <v>25.453228214866499</v>
      </c>
      <c r="I13" s="29">
        <v>150.68284385993616</v>
      </c>
      <c r="J13" s="29">
        <v>2921.9497718423536</v>
      </c>
      <c r="K13" s="29">
        <v>8567.8163585651764</v>
      </c>
      <c r="L13" s="29">
        <v>3396.4931728373213</v>
      </c>
      <c r="M13" s="29">
        <v>10524.504323269475</v>
      </c>
      <c r="N13" s="29">
        <v>3.3739959026896771</v>
      </c>
      <c r="O13" s="29">
        <v>3.6146115886983878</v>
      </c>
      <c r="P13" s="29">
        <v>6.1231027820383588E-2</v>
      </c>
      <c r="Q13" s="29">
        <v>169.80222922916658</v>
      </c>
      <c r="R13" s="29">
        <v>106.23921424060711</v>
      </c>
      <c r="S13" s="29">
        <v>346.12535328868046</v>
      </c>
      <c r="T13" s="29">
        <v>1.7990828681891613E-2</v>
      </c>
      <c r="U13" s="29">
        <v>0.60766365924414556</v>
      </c>
      <c r="V13" s="29">
        <v>7803.0761044263863</v>
      </c>
      <c r="W13" s="31">
        <v>27148.07</v>
      </c>
      <c r="X13" s="30">
        <f>B13+D13+F13+H13+J13+L13+N13+P13+R13+T13+V13</f>
        <v>14349.765018132588</v>
      </c>
      <c r="Y13" s="23">
        <f>C13+E13+G13+I13+K13+M13+O13+Q13+S13+U13+W13</f>
        <v>47666.361946887584</v>
      </c>
      <c r="Z13" s="24"/>
      <c r="AA13" s="3"/>
    </row>
    <row r="14" spans="1:27" ht="15.75" x14ac:dyDescent="0.25">
      <c r="A14" s="34" t="s">
        <v>24</v>
      </c>
      <c r="B14" s="29">
        <v>49.159042737535145</v>
      </c>
      <c r="C14" s="29">
        <v>87.407083436839599</v>
      </c>
      <c r="D14" s="29">
        <v>6.8559936412750204</v>
      </c>
      <c r="E14" s="29">
        <v>16.206387476245812</v>
      </c>
      <c r="F14" s="29">
        <v>0</v>
      </c>
      <c r="G14" s="29">
        <v>1.167155194752908</v>
      </c>
      <c r="H14" s="29">
        <v>31.490718726461708</v>
      </c>
      <c r="I14" s="29">
        <v>73.05192426577814</v>
      </c>
      <c r="J14" s="29">
        <v>620.40679789186095</v>
      </c>
      <c r="K14" s="29">
        <v>1312.6940321506834</v>
      </c>
      <c r="L14" s="29">
        <v>757.11183149224883</v>
      </c>
      <c r="M14" s="29">
        <v>1135.3545282161917</v>
      </c>
      <c r="N14" s="29">
        <v>2.3024478246400792</v>
      </c>
      <c r="O14" s="29">
        <v>3.7151448549155024</v>
      </c>
      <c r="P14" s="29">
        <v>1.8086506321906688</v>
      </c>
      <c r="Q14" s="29">
        <v>8.2551173353482437</v>
      </c>
      <c r="R14" s="29">
        <v>63.55995348521904</v>
      </c>
      <c r="S14" s="29">
        <v>176.26006256970135</v>
      </c>
      <c r="T14" s="29">
        <v>0.44215463795339227</v>
      </c>
      <c r="U14" s="29">
        <v>2.3600104984044648</v>
      </c>
      <c r="V14" s="29">
        <v>2.3244620044000821</v>
      </c>
      <c r="W14" s="31">
        <v>17.472944203953503</v>
      </c>
      <c r="X14" s="30">
        <f>B14+D14+F14+H14+J14+L14+N14+P14+R14+T14+V14</f>
        <v>1535.4620530737848</v>
      </c>
      <c r="Y14" s="23">
        <f>C14+E14+G14+I14+K14+M14+O14+Q14+S14+U14+W14</f>
        <v>2833.9443902028147</v>
      </c>
      <c r="Z14" s="24"/>
      <c r="AA14" s="3"/>
    </row>
    <row r="15" spans="1:27" ht="15.75" x14ac:dyDescent="0.25">
      <c r="A15" s="34" t="s">
        <v>25</v>
      </c>
      <c r="B15" s="29">
        <v>83.483210798674122</v>
      </c>
      <c r="C15" s="29">
        <v>511.80608454687285</v>
      </c>
      <c r="D15" s="29">
        <v>10.40990910413916</v>
      </c>
      <c r="E15" s="29">
        <v>73.771237664139846</v>
      </c>
      <c r="F15" s="29">
        <v>0</v>
      </c>
      <c r="G15" s="29">
        <v>0</v>
      </c>
      <c r="H15" s="29">
        <v>14.971238881257776</v>
      </c>
      <c r="I15" s="29">
        <v>108.78214526055164</v>
      </c>
      <c r="J15" s="29">
        <v>638.39747179641563</v>
      </c>
      <c r="K15" s="29">
        <v>2537.7331558151322</v>
      </c>
      <c r="L15" s="29">
        <v>1065.3894096301619</v>
      </c>
      <c r="M15" s="29">
        <v>4269.4247482081219</v>
      </c>
      <c r="N15" s="29">
        <v>0</v>
      </c>
      <c r="O15" s="29">
        <v>7.6407038074178093</v>
      </c>
      <c r="P15" s="29">
        <v>129.34948899094559</v>
      </c>
      <c r="Q15" s="29">
        <v>223.88561978470034</v>
      </c>
      <c r="R15" s="29">
        <v>41.072714315508961</v>
      </c>
      <c r="S15" s="29">
        <v>245.2279681016629</v>
      </c>
      <c r="T15" s="29">
        <v>0.10619065887471302</v>
      </c>
      <c r="U15" s="29">
        <v>1.2623541586123803</v>
      </c>
      <c r="V15" s="29">
        <v>54.045007899083494</v>
      </c>
      <c r="W15" s="31">
        <v>111.58035167205853</v>
      </c>
      <c r="X15" s="30">
        <f>B15+D15+F15+H15+J15+L15+N15+P15+R15+T15+V15</f>
        <v>2037.2246420750616</v>
      </c>
      <c r="Y15" s="23">
        <f>C15+E15+G15+I15+K15+M15+O15+Q15+S15+U15+W15</f>
        <v>8091.1143690192694</v>
      </c>
      <c r="Z15" s="24"/>
      <c r="AA15" s="3"/>
    </row>
    <row r="16" spans="1:27" ht="15.75" x14ac:dyDescent="0.25">
      <c r="A16" s="34" t="s">
        <v>26</v>
      </c>
      <c r="B16" s="29">
        <v>13.123218079386668</v>
      </c>
      <c r="C16" s="29">
        <v>75.8746764400953</v>
      </c>
      <c r="D16" s="29">
        <v>0.12495677455197729</v>
      </c>
      <c r="E16" s="29">
        <v>2.3147841280091992</v>
      </c>
      <c r="F16" s="29">
        <v>0</v>
      </c>
      <c r="G16" s="29">
        <v>0</v>
      </c>
      <c r="H16" s="29">
        <v>0.58660075591886807</v>
      </c>
      <c r="I16" s="29">
        <v>0.84602100431841476</v>
      </c>
      <c r="J16" s="29">
        <v>22.651202610320873</v>
      </c>
      <c r="K16" s="29">
        <v>36.134858827041818</v>
      </c>
      <c r="L16" s="29">
        <v>9.4964376797041812</v>
      </c>
      <c r="M16" s="29">
        <v>29.36739524151487</v>
      </c>
      <c r="N16" s="29">
        <v>0</v>
      </c>
      <c r="O16" s="29">
        <v>0</v>
      </c>
      <c r="P16" s="29">
        <v>0</v>
      </c>
      <c r="Q16" s="29">
        <v>2.9448082095780959</v>
      </c>
      <c r="R16" s="29">
        <v>0.10828784699604377</v>
      </c>
      <c r="S16" s="29">
        <v>5.2251457277009976</v>
      </c>
      <c r="T16" s="29">
        <v>0</v>
      </c>
      <c r="U16" s="29">
        <v>0</v>
      </c>
      <c r="V16" s="29">
        <v>0</v>
      </c>
      <c r="W16" s="31">
        <v>1.2907367292937728</v>
      </c>
      <c r="X16" s="30">
        <f>B16+D16+F16+H16+J16+L16+N16+P16+R16+T16+V16</f>
        <v>46.090703746878603</v>
      </c>
      <c r="Y16" s="23">
        <f>C16+E16+G16+I16+K16+M16+O16+Q16+S16+U16+W16</f>
        <v>153.99842630755245</v>
      </c>
      <c r="Z16" s="24"/>
      <c r="AA16" s="3"/>
    </row>
    <row r="17" spans="1:26" ht="15.75" x14ac:dyDescent="0.25">
      <c r="A17" s="34" t="s">
        <v>27</v>
      </c>
      <c r="B17" s="29">
        <v>0</v>
      </c>
      <c r="C17" s="29">
        <v>50.634819814327571</v>
      </c>
      <c r="D17" s="29">
        <v>0.15347891615825304</v>
      </c>
      <c r="E17" s="29">
        <v>8.4117658681049257</v>
      </c>
      <c r="F17" s="29">
        <v>0</v>
      </c>
      <c r="G17" s="29">
        <v>0</v>
      </c>
      <c r="H17" s="29">
        <v>0</v>
      </c>
      <c r="I17" s="29">
        <v>0.58806416050287269</v>
      </c>
      <c r="J17" s="29">
        <v>14.176827574269005</v>
      </c>
      <c r="K17" s="29">
        <v>26.778981351736864</v>
      </c>
      <c r="L17" s="29">
        <v>7.9737644616839187</v>
      </c>
      <c r="M17" s="29">
        <v>21.730915378766348</v>
      </c>
      <c r="N17" s="29">
        <v>0</v>
      </c>
      <c r="O17" s="29">
        <v>0</v>
      </c>
      <c r="P17" s="29">
        <v>-3.3254170100246866E-3</v>
      </c>
      <c r="Q17" s="29">
        <v>0.12429907439407285</v>
      </c>
      <c r="R17" s="29">
        <v>2.8620457171972129</v>
      </c>
      <c r="S17" s="29">
        <v>7.0513417051438134</v>
      </c>
      <c r="T17" s="29">
        <v>0</v>
      </c>
      <c r="U17" s="29">
        <v>0</v>
      </c>
      <c r="V17" s="29">
        <v>1.0964365157486637</v>
      </c>
      <c r="W17" s="31">
        <v>2.3193728351831027</v>
      </c>
      <c r="X17" s="30">
        <f>B17+D17+F17+H17+J17+L17+N17+P17+R17+T17+V17</f>
        <v>26.259227768047026</v>
      </c>
      <c r="Y17" s="23">
        <f>C17+E17+G17+I17+K17+M17+O17+Q17+S17+U17+W17</f>
        <v>117.63956018815958</v>
      </c>
      <c r="Z17" s="24"/>
    </row>
    <row r="18" spans="1:26" ht="15.75" x14ac:dyDescent="0.25">
      <c r="A18" s="34" t="s">
        <v>28</v>
      </c>
      <c r="B18" s="29">
        <v>1288.3599999999999</v>
      </c>
      <c r="C18" s="29">
        <v>6557.9835824169231</v>
      </c>
      <c r="D18" s="29">
        <v>415.80192395626159</v>
      </c>
      <c r="E18" s="29">
        <v>1855.8327153779258</v>
      </c>
      <c r="F18" s="29">
        <v>52.558184245327908</v>
      </c>
      <c r="G18" s="29">
        <v>187.34821424532791</v>
      </c>
      <c r="H18" s="29">
        <v>228.92119951965037</v>
      </c>
      <c r="I18" s="29">
        <v>1059.1082316497354</v>
      </c>
      <c r="J18" s="29">
        <v>3771.4856612194317</v>
      </c>
      <c r="K18" s="29">
        <v>10985.000070718335</v>
      </c>
      <c r="L18" s="29">
        <v>4333.9034401921872</v>
      </c>
      <c r="M18" s="29">
        <v>13585.317209146287</v>
      </c>
      <c r="N18" s="29">
        <v>22.104725995406557</v>
      </c>
      <c r="O18" s="29">
        <v>366.91199593949079</v>
      </c>
      <c r="P18" s="29">
        <v>672.67</v>
      </c>
      <c r="Q18" s="29">
        <v>2342.4556105623465</v>
      </c>
      <c r="R18" s="29">
        <v>10886.526175417472</v>
      </c>
      <c r="S18" s="29">
        <v>44396.002376361896</v>
      </c>
      <c r="T18" s="29">
        <v>5.0418873415750447</v>
      </c>
      <c r="U18" s="29">
        <v>22.808975107216074</v>
      </c>
      <c r="V18" s="29">
        <v>546.28389699503521</v>
      </c>
      <c r="W18" s="31">
        <v>11581.676934088533</v>
      </c>
      <c r="X18" s="30">
        <f>B18+D18+F18+H18+J18+L18+N18+P18+R18+T18+V18</f>
        <v>22223.657094882346</v>
      </c>
      <c r="Y18" s="23">
        <f>C18+E18+G18+I18+K18+M18+O18+Q18+S18+U18+W18</f>
        <v>92940.445915614022</v>
      </c>
      <c r="Z18" s="24"/>
    </row>
    <row r="19" spans="1:26" ht="15.75" x14ac:dyDescent="0.25">
      <c r="A19" s="34" t="s">
        <v>29</v>
      </c>
      <c r="B19" s="29">
        <v>18.762539507947551</v>
      </c>
      <c r="C19" s="29">
        <v>112.22850723863927</v>
      </c>
      <c r="D19" s="29">
        <v>5.1629928227917681</v>
      </c>
      <c r="E19" s="29">
        <v>33.077153391829675</v>
      </c>
      <c r="F19" s="29">
        <v>3.0902943984122686</v>
      </c>
      <c r="G19" s="29">
        <v>19.760505118333342</v>
      </c>
      <c r="H19" s="29">
        <v>2.8010953866383375</v>
      </c>
      <c r="I19" s="29">
        <v>11.670048998685198</v>
      </c>
      <c r="J19" s="29">
        <v>235.74563985402057</v>
      </c>
      <c r="K19" s="29">
        <v>691.34853330733756</v>
      </c>
      <c r="L19" s="29">
        <v>571.92037605394205</v>
      </c>
      <c r="M19" s="29">
        <v>1573.4777520916616</v>
      </c>
      <c r="N19" s="29">
        <v>0</v>
      </c>
      <c r="O19" s="29">
        <v>13.014928296887112</v>
      </c>
      <c r="P19" s="29">
        <v>1.8227417205408063</v>
      </c>
      <c r="Q19" s="29">
        <v>9.8876682800122939</v>
      </c>
      <c r="R19" s="29">
        <v>155.24911995128548</v>
      </c>
      <c r="S19" s="29">
        <v>534.10155722152217</v>
      </c>
      <c r="T19" s="29">
        <v>0.27742574854461499</v>
      </c>
      <c r="U19" s="29">
        <v>1.5034898902989977</v>
      </c>
      <c r="V19" s="29">
        <v>4.5845258237600062</v>
      </c>
      <c r="W19" s="31">
        <v>10.021145983189413</v>
      </c>
      <c r="X19" s="30">
        <f>B19+D19+F19+H19+J19+L19+N19+P19+R19+T19+V19</f>
        <v>999.41675126788334</v>
      </c>
      <c r="Y19" s="23">
        <f>C19+E19+G19+I19+K19+M19+O19+Q19+S19+U19+W19</f>
        <v>3010.0912898183969</v>
      </c>
      <c r="Z19" s="24"/>
    </row>
    <row r="20" spans="1:26" ht="15.75" x14ac:dyDescent="0.25">
      <c r="A20" s="34" t="s">
        <v>30</v>
      </c>
      <c r="B20" s="29">
        <v>1324.7881142746264</v>
      </c>
      <c r="C20" s="29">
        <v>5934.1837841622228</v>
      </c>
      <c r="D20" s="29">
        <v>171.36813787372432</v>
      </c>
      <c r="E20" s="29">
        <v>655.57357953740859</v>
      </c>
      <c r="F20" s="29">
        <v>27.925615681340446</v>
      </c>
      <c r="G20" s="29">
        <v>154.17118353680246</v>
      </c>
      <c r="H20" s="29">
        <v>181.63491263636183</v>
      </c>
      <c r="I20" s="29">
        <v>647.56035962100316</v>
      </c>
      <c r="J20" s="29">
        <v>2320.2595328938942</v>
      </c>
      <c r="K20" s="29">
        <v>5603.3103803333925</v>
      </c>
      <c r="L20" s="29">
        <v>3188.1589659743713</v>
      </c>
      <c r="M20" s="29">
        <v>8963.6661798781879</v>
      </c>
      <c r="N20" s="29">
        <v>46.338409695224563</v>
      </c>
      <c r="O20" s="29">
        <v>82.74758915716032</v>
      </c>
      <c r="P20" s="29">
        <v>167.91935940619658</v>
      </c>
      <c r="Q20" s="29">
        <v>706.67300734856394</v>
      </c>
      <c r="R20" s="29">
        <v>5087.2648089311624</v>
      </c>
      <c r="S20" s="29">
        <v>17460.469712810733</v>
      </c>
      <c r="T20" s="29">
        <v>4.4756622541464814</v>
      </c>
      <c r="U20" s="29">
        <v>26.00252017752592</v>
      </c>
      <c r="V20" s="29">
        <v>195.34191519661235</v>
      </c>
      <c r="W20" s="31">
        <v>474.57194914575393</v>
      </c>
      <c r="X20" s="30">
        <f>B20+D20+F20+H20+J20+L20+N20+P20+R20+T20+V20</f>
        <v>12715.475434817661</v>
      </c>
      <c r="Y20" s="23">
        <f>C20+E20+G20+I20+K20+M20+O20+Q20+S20+U20+W20</f>
        <v>40708.930245708754</v>
      </c>
      <c r="Z20" s="24"/>
    </row>
    <row r="21" spans="1:26" ht="15.75" x14ac:dyDescent="0.25">
      <c r="A21" s="34" t="s">
        <v>31</v>
      </c>
      <c r="B21" s="29">
        <v>1777.3492379289264</v>
      </c>
      <c r="C21" s="29">
        <v>4792.7826196484557</v>
      </c>
      <c r="D21" s="29">
        <v>198.28545210796062</v>
      </c>
      <c r="E21" s="29">
        <v>782.60317523788092</v>
      </c>
      <c r="F21" s="29">
        <v>0</v>
      </c>
      <c r="G21" s="29">
        <v>0</v>
      </c>
      <c r="H21" s="29">
        <v>61.521133444428017</v>
      </c>
      <c r="I21" s="29">
        <v>422.66249582669633</v>
      </c>
      <c r="J21" s="29">
        <v>4235.2728754508953</v>
      </c>
      <c r="K21" s="29">
        <v>10987.918145331083</v>
      </c>
      <c r="L21" s="29">
        <v>4195.0001377429326</v>
      </c>
      <c r="M21" s="29">
        <v>12031.31269559724</v>
      </c>
      <c r="N21" s="29">
        <v>68.997725513413528</v>
      </c>
      <c r="O21" s="29">
        <v>105.55688521338209</v>
      </c>
      <c r="P21" s="29">
        <v>56.234857922595893</v>
      </c>
      <c r="Q21" s="29">
        <v>335.87087534074425</v>
      </c>
      <c r="R21" s="29">
        <v>3669.5327450384666</v>
      </c>
      <c r="S21" s="29">
        <v>15329.547727972977</v>
      </c>
      <c r="T21" s="29">
        <v>0.91300346330464421</v>
      </c>
      <c r="U21" s="29">
        <v>10.800169997802339</v>
      </c>
      <c r="V21" s="29">
        <v>23.29625483532724</v>
      </c>
      <c r="W21" s="31">
        <v>143.87496130288312</v>
      </c>
      <c r="X21" s="30">
        <f>B21+D21+F21+H21+J21+L21+N21+P21+R21+T21+V21</f>
        <v>14286.403423448251</v>
      </c>
      <c r="Y21" s="23">
        <f>C21+E21+G21+I21+K21+M21+O21+Q21+S21+U21+W21</f>
        <v>44942.92975146915</v>
      </c>
      <c r="Z21" s="24"/>
    </row>
    <row r="22" spans="1:26" ht="15.75" x14ac:dyDescent="0.25">
      <c r="A22" s="34" t="s">
        <v>32</v>
      </c>
      <c r="B22" s="29">
        <v>2106.4244268622429</v>
      </c>
      <c r="C22" s="29">
        <v>2444.2715393881172</v>
      </c>
      <c r="D22" s="29">
        <v>7.4273190060651899</v>
      </c>
      <c r="E22" s="29">
        <v>47.108254354228173</v>
      </c>
      <c r="F22" s="29">
        <v>0</v>
      </c>
      <c r="G22" s="29">
        <v>0</v>
      </c>
      <c r="H22" s="29">
        <v>11.720082319046583</v>
      </c>
      <c r="I22" s="29">
        <v>119.37630284057066</v>
      </c>
      <c r="J22" s="29">
        <v>1211.2509384761795</v>
      </c>
      <c r="K22" s="29">
        <v>2945.693601053149</v>
      </c>
      <c r="L22" s="29">
        <v>1510.9985465568143</v>
      </c>
      <c r="M22" s="29">
        <v>4828.6052912092282</v>
      </c>
      <c r="N22" s="29">
        <v>0</v>
      </c>
      <c r="O22" s="29">
        <v>19.599017997481383</v>
      </c>
      <c r="P22" s="29">
        <v>12.15078616539502</v>
      </c>
      <c r="Q22" s="29">
        <v>27.524543771048201</v>
      </c>
      <c r="R22" s="29">
        <v>18.705330584325267</v>
      </c>
      <c r="S22" s="29">
        <v>55.324283658179809</v>
      </c>
      <c r="T22" s="29">
        <v>0.27382283997784573</v>
      </c>
      <c r="U22" s="29">
        <v>1.0076885119903289</v>
      </c>
      <c r="V22" s="29">
        <v>19.147008841727903</v>
      </c>
      <c r="W22" s="31">
        <v>44.324645361601512</v>
      </c>
      <c r="X22" s="30">
        <f>B22+D22+F22+H22+J22+L22+N22+P22+R22+T22+V22</f>
        <v>4898.0982616517749</v>
      </c>
      <c r="Y22" s="23">
        <f>C22+E22+G22+I22+K22+M22+O22+Q22+S22+U22+W22</f>
        <v>10532.835168145593</v>
      </c>
      <c r="Z22" s="24"/>
    </row>
    <row r="23" spans="1:26" ht="15.75" x14ac:dyDescent="0.25">
      <c r="A23" s="34" t="s">
        <v>33</v>
      </c>
      <c r="B23" s="29">
        <v>163.46675389021453</v>
      </c>
      <c r="C23" s="29">
        <v>502.46291322065969</v>
      </c>
      <c r="D23" s="29">
        <v>4.3723042099020262</v>
      </c>
      <c r="E23" s="29">
        <v>39.844900960747708</v>
      </c>
      <c r="F23" s="29">
        <v>0</v>
      </c>
      <c r="G23" s="29">
        <v>0</v>
      </c>
      <c r="H23" s="29">
        <v>35.697992929631653</v>
      </c>
      <c r="I23" s="29">
        <v>66.358832271207802</v>
      </c>
      <c r="J23" s="29">
        <v>1154.3066835715717</v>
      </c>
      <c r="K23" s="29">
        <v>3034.9472360712907</v>
      </c>
      <c r="L23" s="29">
        <v>1177.5708348748894</v>
      </c>
      <c r="M23" s="29">
        <v>3747.9244124117372</v>
      </c>
      <c r="N23" s="29">
        <v>9.3740947299101656</v>
      </c>
      <c r="O23" s="29">
        <v>14.053181923001727</v>
      </c>
      <c r="P23" s="29">
        <v>10.529781109955088</v>
      </c>
      <c r="Q23" s="29">
        <v>45.803936867971949</v>
      </c>
      <c r="R23" s="29">
        <v>31.749124575895166</v>
      </c>
      <c r="S23" s="29">
        <v>97.858349123990052</v>
      </c>
      <c r="T23" s="29">
        <v>1.1774567892796441</v>
      </c>
      <c r="U23" s="29">
        <v>2.5636812324006391</v>
      </c>
      <c r="V23" s="29">
        <v>26.931448014075105</v>
      </c>
      <c r="W23" s="31">
        <v>75.415540638687077</v>
      </c>
      <c r="X23" s="30">
        <f>B23+D23+F23+H23+J23+L23+N23+P23+R23+T23+V23</f>
        <v>2615.1764746953245</v>
      </c>
      <c r="Y23" s="23">
        <f>C23+E23+G23+I23+K23+M23+O23+Q23+S23+U23+W23</f>
        <v>7627.2329847216943</v>
      </c>
      <c r="Z23" s="24"/>
    </row>
    <row r="24" spans="1:26" ht="15.75" x14ac:dyDescent="0.25">
      <c r="A24" s="34" t="s">
        <v>34</v>
      </c>
      <c r="B24" s="29">
        <v>35.656760857494504</v>
      </c>
      <c r="C24" s="29">
        <v>244.37001251771889</v>
      </c>
      <c r="D24" s="29">
        <v>5.8396704285629646</v>
      </c>
      <c r="E24" s="29">
        <v>17.453914349743069</v>
      </c>
      <c r="F24" s="29">
        <v>0</v>
      </c>
      <c r="G24" s="29">
        <v>0</v>
      </c>
      <c r="H24" s="29">
        <v>20.785328991465647</v>
      </c>
      <c r="I24" s="29">
        <v>110.86748178673578</v>
      </c>
      <c r="J24" s="29">
        <v>1261.9161627279977</v>
      </c>
      <c r="K24" s="29">
        <v>3987.621939340102</v>
      </c>
      <c r="L24" s="29">
        <v>1976.6364641561695</v>
      </c>
      <c r="M24" s="29">
        <v>6182.8884963996679</v>
      </c>
      <c r="N24" s="29">
        <v>3.2304884391244482</v>
      </c>
      <c r="O24" s="29">
        <v>6.7778398593324258</v>
      </c>
      <c r="P24" s="29">
        <v>0</v>
      </c>
      <c r="Q24" s="29">
        <v>155.39283506896788</v>
      </c>
      <c r="R24" s="29">
        <v>94.228665270617171</v>
      </c>
      <c r="S24" s="29">
        <v>313.94593660320709</v>
      </c>
      <c r="T24" s="29">
        <v>0.1872571551083988</v>
      </c>
      <c r="U24" s="29">
        <v>1.8972021163820774</v>
      </c>
      <c r="V24" s="29">
        <v>59.202763953080066</v>
      </c>
      <c r="W24" s="31">
        <v>350.01</v>
      </c>
      <c r="X24" s="30">
        <f>B24+D24+F24+H24+J24+L24+N24+P24+R24+T24+V24</f>
        <v>3457.6835619796207</v>
      </c>
      <c r="Y24" s="23">
        <f>C24+E24+G24+I24+K24+M24+O24+Q24+S24+U24+W24</f>
        <v>11371.225658041858</v>
      </c>
      <c r="Z24" s="24"/>
    </row>
    <row r="25" spans="1:26" ht="15.75" x14ac:dyDescent="0.25">
      <c r="A25" s="34" t="s">
        <v>35</v>
      </c>
      <c r="B25" s="29">
        <v>979.02633512283955</v>
      </c>
      <c r="C25" s="29">
        <v>3752.2927988649149</v>
      </c>
      <c r="D25" s="29">
        <v>303.70248611541865</v>
      </c>
      <c r="E25" s="29">
        <v>874.77184139427254</v>
      </c>
      <c r="F25" s="29">
        <v>132.04</v>
      </c>
      <c r="G25" s="29">
        <v>366.78977406538229</v>
      </c>
      <c r="H25" s="29">
        <v>392.67528712371814</v>
      </c>
      <c r="I25" s="29">
        <v>914.29775076869407</v>
      </c>
      <c r="J25" s="29">
        <v>4246.9264234576294</v>
      </c>
      <c r="K25" s="29">
        <v>12410.486337409533</v>
      </c>
      <c r="L25" s="29">
        <v>5699.3715541153906</v>
      </c>
      <c r="M25" s="29">
        <v>17554.485274852355</v>
      </c>
      <c r="N25" s="29">
        <v>222.96058004747843</v>
      </c>
      <c r="O25" s="29">
        <v>430.25815557314735</v>
      </c>
      <c r="P25" s="29">
        <v>617.39</v>
      </c>
      <c r="Q25" s="29">
        <v>1580.6586486220676</v>
      </c>
      <c r="R25" s="29">
        <v>20193.114390813811</v>
      </c>
      <c r="S25" s="29">
        <v>53376.317691765464</v>
      </c>
      <c r="T25" s="29">
        <v>9.1666416230278926</v>
      </c>
      <c r="U25" s="29">
        <v>34.800162264889252</v>
      </c>
      <c r="V25" s="29">
        <v>147.87802646145497</v>
      </c>
      <c r="W25" s="31">
        <v>439.54575256460743</v>
      </c>
      <c r="X25" s="30">
        <f>B25+D25+F25+H25+J25+L25+N25+P25+R25+T25+V25</f>
        <v>32944.251724880771</v>
      </c>
      <c r="Y25" s="23">
        <f>C25+E25+G25+I25+K25+M25+O25+Q25+S25+U25+W25</f>
        <v>91734.704188145319</v>
      </c>
      <c r="Z25" s="24"/>
    </row>
    <row r="26" spans="1:26" ht="15.75" x14ac:dyDescent="0.25">
      <c r="A26" s="34" t="s">
        <v>36</v>
      </c>
      <c r="B26" s="29">
        <v>240.35330899576695</v>
      </c>
      <c r="C26" s="29">
        <v>1055.7836907172136</v>
      </c>
      <c r="D26" s="29">
        <v>59.842560945114343</v>
      </c>
      <c r="E26" s="29">
        <v>187.86206463175924</v>
      </c>
      <c r="F26" s="29">
        <v>3.6938069428997338</v>
      </c>
      <c r="G26" s="29">
        <v>38.195257613985731</v>
      </c>
      <c r="H26" s="29">
        <v>51.682982280480587</v>
      </c>
      <c r="I26" s="29">
        <v>209.81591842912292</v>
      </c>
      <c r="J26" s="29">
        <v>6492.7668047704574</v>
      </c>
      <c r="K26" s="29">
        <v>21642.742799724499</v>
      </c>
      <c r="L26" s="29">
        <v>8338.2002091741706</v>
      </c>
      <c r="M26" s="29">
        <v>25174.726965305825</v>
      </c>
      <c r="N26" s="29">
        <v>59.769149826202167</v>
      </c>
      <c r="O26" s="29">
        <v>130.3066927874815</v>
      </c>
      <c r="P26" s="29">
        <v>60.985612314300909</v>
      </c>
      <c r="Q26" s="29">
        <v>467.38319880119246</v>
      </c>
      <c r="R26" s="29">
        <v>2088.2994278257274</v>
      </c>
      <c r="S26" s="29">
        <v>6639.2162590445105</v>
      </c>
      <c r="T26" s="29">
        <v>4.272861804641046</v>
      </c>
      <c r="U26" s="29">
        <v>26.615375627221894</v>
      </c>
      <c r="V26" s="29">
        <v>81.922099322575576</v>
      </c>
      <c r="W26" s="31">
        <v>228.18442800024584</v>
      </c>
      <c r="X26" s="30">
        <f>B26+D26+F26+H26+J26+L26+N26+P26+R26+T26+V26</f>
        <v>17481.78882420234</v>
      </c>
      <c r="Y26" s="23">
        <f>C26+E26+G26+I26+K26+M26+O26+Q26+S26+U26+W26</f>
        <v>55800.832650683064</v>
      </c>
      <c r="Z26" s="24"/>
    </row>
    <row r="27" spans="1:26" ht="15.75" x14ac:dyDescent="0.25">
      <c r="A27" s="34" t="s">
        <v>37</v>
      </c>
      <c r="B27" s="29"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1.153871463509589</v>
      </c>
      <c r="K27" s="29">
        <v>2.0849694577469826</v>
      </c>
      <c r="L27" s="29">
        <v>2.1963305611914987</v>
      </c>
      <c r="M27" s="29">
        <v>5.5671382726025564</v>
      </c>
      <c r="N27" s="29">
        <v>0</v>
      </c>
      <c r="O27" s="29">
        <v>0</v>
      </c>
      <c r="P27" s="29">
        <v>0</v>
      </c>
      <c r="Q27" s="29">
        <v>0</v>
      </c>
      <c r="R27" s="29">
        <v>1.5763900198447256E-2</v>
      </c>
      <c r="S27" s="29">
        <v>0.21066442725451043</v>
      </c>
      <c r="T27" s="29">
        <v>0</v>
      </c>
      <c r="U27" s="29">
        <v>0</v>
      </c>
      <c r="V27" s="29">
        <v>3.2410206151427268</v>
      </c>
      <c r="W27" s="31">
        <v>4.1204986294303811</v>
      </c>
      <c r="X27" s="30">
        <f>B27+D27+F27+H27+J27+L27+N27+P27+R27+T27+V27</f>
        <v>6.6069865400422616</v>
      </c>
      <c r="Y27" s="23">
        <f>C27+E27+G27+I27+K27+M27+O27+Q27+S27+U27+W27</f>
        <v>11.983270787034431</v>
      </c>
      <c r="Z27" s="24"/>
    </row>
    <row r="28" spans="1:26" ht="15.75" x14ac:dyDescent="0.25">
      <c r="A28" s="34" t="s">
        <v>38</v>
      </c>
      <c r="B28" s="29">
        <v>492.02519764141243</v>
      </c>
      <c r="C28" s="29">
        <v>1598.791454356254</v>
      </c>
      <c r="D28" s="29">
        <v>134.44765060392268</v>
      </c>
      <c r="E28" s="29">
        <v>488.88139116022433</v>
      </c>
      <c r="F28" s="29">
        <v>0</v>
      </c>
      <c r="G28" s="29">
        <v>0</v>
      </c>
      <c r="H28" s="29">
        <v>131.27904828654465</v>
      </c>
      <c r="I28" s="29">
        <v>461.88199966080055</v>
      </c>
      <c r="J28" s="29">
        <v>4372.5377366914281</v>
      </c>
      <c r="K28" s="29">
        <v>12025.099217367344</v>
      </c>
      <c r="L28" s="29">
        <v>7119.1524442983273</v>
      </c>
      <c r="M28" s="29">
        <v>19850.741344176698</v>
      </c>
      <c r="N28" s="29">
        <v>36.730869738250369</v>
      </c>
      <c r="O28" s="29">
        <v>55.100768933181385</v>
      </c>
      <c r="P28" s="29">
        <v>37.474071641641672</v>
      </c>
      <c r="Q28" s="29">
        <v>159.91260476960025</v>
      </c>
      <c r="R28" s="29">
        <v>851.67838822645081</v>
      </c>
      <c r="S28" s="29">
        <v>2648.3332514191388</v>
      </c>
      <c r="T28" s="29">
        <v>1.5143347480649014</v>
      </c>
      <c r="U28" s="29">
        <v>7.3483973507329665</v>
      </c>
      <c r="V28" s="29">
        <v>72.105467039218198</v>
      </c>
      <c r="W28" s="31">
        <v>210.9732780268431</v>
      </c>
      <c r="X28" s="30">
        <f>B28+D28+F28+H28+J28+L28+N28+P28+R28+T28+V28</f>
        <v>13248.94520891526</v>
      </c>
      <c r="Y28" s="23">
        <f>C28+E28+G28+I28+K28+M28+O28+Q28+S28+U28+W28</f>
        <v>37507.063707220819</v>
      </c>
      <c r="Z28" s="24"/>
    </row>
    <row r="29" spans="1:26" ht="15.75" x14ac:dyDescent="0.25">
      <c r="A29" s="34" t="s">
        <v>39</v>
      </c>
      <c r="B29" s="29">
        <v>2823.0408552677764</v>
      </c>
      <c r="C29" s="29">
        <v>10519.452385986126</v>
      </c>
      <c r="D29" s="29">
        <v>349.01872360257335</v>
      </c>
      <c r="E29" s="29">
        <v>1162.4880950087545</v>
      </c>
      <c r="F29" s="29">
        <v>694.17</v>
      </c>
      <c r="G29" s="29">
        <v>2349.1399549296425</v>
      </c>
      <c r="H29" s="29">
        <v>1203.08</v>
      </c>
      <c r="I29" s="29">
        <v>3323.1813778062988</v>
      </c>
      <c r="J29" s="29">
        <v>1997.1186661844654</v>
      </c>
      <c r="K29" s="29">
        <v>5879.3619325097789</v>
      </c>
      <c r="L29" s="29">
        <v>3388.7881709090575</v>
      </c>
      <c r="M29" s="29">
        <v>9578.5278416925757</v>
      </c>
      <c r="N29" s="29">
        <v>1472.8866116768029</v>
      </c>
      <c r="O29" s="29">
        <v>4886.5185903017609</v>
      </c>
      <c r="P29" s="29">
        <v>1313.3404782521586</v>
      </c>
      <c r="Q29" s="29">
        <v>3164.4725754703977</v>
      </c>
      <c r="R29" s="29">
        <v>56017.482860384916</v>
      </c>
      <c r="S29" s="29">
        <v>146166.11828735139</v>
      </c>
      <c r="T29" s="29">
        <v>18.749599843763008</v>
      </c>
      <c r="U29" s="29">
        <v>99.105588903064699</v>
      </c>
      <c r="V29" s="29">
        <v>745.36250150662295</v>
      </c>
      <c r="W29" s="31">
        <v>70044.038033258519</v>
      </c>
      <c r="X29" s="30">
        <f>B29+D29+F29+H29+J29+L29+N29+P29+R29+T29+V29</f>
        <v>70023.038467628139</v>
      </c>
      <c r="Y29" s="23">
        <f>C29+E29+G29+I29+K29+M29+O29+Q29+S29+U29+W29</f>
        <v>257172.4046632183</v>
      </c>
      <c r="Z29" s="24"/>
    </row>
    <row r="30" spans="1:26" ht="15.75" x14ac:dyDescent="0.25">
      <c r="A30" s="34" t="s">
        <v>40</v>
      </c>
      <c r="B30" s="29">
        <v>7.1216367881552678</v>
      </c>
      <c r="C30" s="29">
        <v>31.429680262975374</v>
      </c>
      <c r="D30" s="29">
        <v>0.13436254554574356</v>
      </c>
      <c r="E30" s="29">
        <v>0.70026705349722573</v>
      </c>
      <c r="F30" s="29">
        <v>0</v>
      </c>
      <c r="G30" s="29">
        <v>0</v>
      </c>
      <c r="H30" s="29">
        <v>0.15955482354621608</v>
      </c>
      <c r="I30" s="29">
        <v>14.844493406035806</v>
      </c>
      <c r="J30" s="29">
        <v>56.95287126518636</v>
      </c>
      <c r="K30" s="29">
        <v>139.31620455533513</v>
      </c>
      <c r="L30" s="29">
        <v>76.040366583755883</v>
      </c>
      <c r="M30" s="29">
        <v>214.99189733375022</v>
      </c>
      <c r="N30" s="29">
        <v>0.27081211915268533</v>
      </c>
      <c r="O30" s="29">
        <v>0.2522598550365856</v>
      </c>
      <c r="P30" s="29">
        <v>2.1264831295408544</v>
      </c>
      <c r="Q30" s="29">
        <v>2.9595120497137688</v>
      </c>
      <c r="R30" s="29">
        <v>0.15295655644857331</v>
      </c>
      <c r="S30" s="29">
        <v>0.95037428996619477</v>
      </c>
      <c r="T30" s="29">
        <v>0</v>
      </c>
      <c r="U30" s="29">
        <v>0</v>
      </c>
      <c r="V30" s="29">
        <v>2.5300727719558815</v>
      </c>
      <c r="W30" s="31">
        <v>5.7997388714613933</v>
      </c>
      <c r="X30" s="30">
        <f>B30+D30+F30+H30+J30+L30+N30+P30+R30+T30+V30</f>
        <v>145.48911658328743</v>
      </c>
      <c r="Y30" s="23">
        <f>C30+E30+G30+I30+K30+M30+O30+Q30+S30+U30+W30</f>
        <v>411.24442767777168</v>
      </c>
      <c r="Z30" s="24"/>
    </row>
    <row r="31" spans="1:26" ht="15.75" x14ac:dyDescent="0.25">
      <c r="A31" s="34" t="s">
        <v>41</v>
      </c>
      <c r="B31" s="29">
        <v>14.152544487733195</v>
      </c>
      <c r="C31" s="29">
        <v>47.615415651200671</v>
      </c>
      <c r="D31" s="29">
        <v>4.5938470653908436E-4</v>
      </c>
      <c r="E31" s="29">
        <v>0.21409798576895864</v>
      </c>
      <c r="F31" s="29">
        <v>0</v>
      </c>
      <c r="G31" s="29">
        <v>0</v>
      </c>
      <c r="H31" s="29">
        <v>0</v>
      </c>
      <c r="I31" s="29">
        <v>6.1040028947544105</v>
      </c>
      <c r="J31" s="29">
        <v>195.46050470775418</v>
      </c>
      <c r="K31" s="29">
        <v>510.12245667197209</v>
      </c>
      <c r="L31" s="29">
        <v>192.25113808895495</v>
      </c>
      <c r="M31" s="29">
        <v>555.83155595196979</v>
      </c>
      <c r="N31" s="29">
        <v>0</v>
      </c>
      <c r="O31" s="29">
        <v>0</v>
      </c>
      <c r="P31" s="29">
        <v>6.1134427940891745E-2</v>
      </c>
      <c r="Q31" s="29">
        <v>0.29176051579052675</v>
      </c>
      <c r="R31" s="29">
        <v>3.5591886770146548</v>
      </c>
      <c r="S31" s="29">
        <v>8.6067454200772566</v>
      </c>
      <c r="T31" s="29">
        <v>7.6365947121291716E-2</v>
      </c>
      <c r="U31" s="29">
        <v>0.13449842951648946</v>
      </c>
      <c r="V31" s="29">
        <v>2.1201006876217874</v>
      </c>
      <c r="W31" s="31">
        <v>6.5788627558435557</v>
      </c>
      <c r="X31" s="30">
        <f>B31+D31+F31+H31+J31+L31+N31+P31+R31+T31+V31</f>
        <v>407.68143640884756</v>
      </c>
      <c r="Y31" s="23">
        <f>C31+E31+G31+I31+K31+M31+O31+Q31+S31+U31+W31</f>
        <v>1135.4993962768938</v>
      </c>
      <c r="Z31" s="24"/>
    </row>
    <row r="32" spans="1:26" ht="15.75" x14ac:dyDescent="0.25">
      <c r="A32" s="34" t="s">
        <v>42</v>
      </c>
      <c r="B32" s="29">
        <v>2.4833611455842926</v>
      </c>
      <c r="C32" s="29">
        <v>7.6696397605110205</v>
      </c>
      <c r="D32" s="29">
        <v>0.55797128122015405</v>
      </c>
      <c r="E32" s="29">
        <v>0.7835674928274694</v>
      </c>
      <c r="F32" s="29">
        <v>0</v>
      </c>
      <c r="G32" s="29">
        <v>0</v>
      </c>
      <c r="H32" s="29">
        <v>1.6674510600049435</v>
      </c>
      <c r="I32" s="29">
        <v>1.6674510600049435</v>
      </c>
      <c r="J32" s="29">
        <v>53.099206254896075</v>
      </c>
      <c r="K32" s="29">
        <v>101.3675821568314</v>
      </c>
      <c r="L32" s="29">
        <v>107.02655440927886</v>
      </c>
      <c r="M32" s="29">
        <v>205.08085059310395</v>
      </c>
      <c r="N32" s="29">
        <v>0</v>
      </c>
      <c r="O32" s="29">
        <v>0</v>
      </c>
      <c r="P32" s="29">
        <v>2.6277673381560378</v>
      </c>
      <c r="Q32" s="29">
        <v>2.9746799199019973</v>
      </c>
      <c r="R32" s="29">
        <v>1298.884945611549</v>
      </c>
      <c r="S32" s="29">
        <v>1447.1582105453106</v>
      </c>
      <c r="T32" s="29">
        <v>0</v>
      </c>
      <c r="U32" s="29">
        <v>0</v>
      </c>
      <c r="V32" s="29">
        <v>1.1678489249622688</v>
      </c>
      <c r="W32" s="31">
        <v>2.0555684364304234</v>
      </c>
      <c r="X32" s="30">
        <f>B32+D32+F32+H32+J32+L32+N32+P32+R32+T32+V32</f>
        <v>1467.5151060256517</v>
      </c>
      <c r="Y32" s="23">
        <f>C32+E32+G32+I32+K32+M32+O32+Q32+S32+U32+W32</f>
        <v>1768.7575499649217</v>
      </c>
      <c r="Z32" s="24"/>
    </row>
    <row r="33" spans="1:26" ht="15.75" x14ac:dyDescent="0.25">
      <c r="A33" s="34" t="s">
        <v>43</v>
      </c>
      <c r="B33" s="29">
        <v>4.050153117446202</v>
      </c>
      <c r="C33" s="29">
        <v>18.628302771576429</v>
      </c>
      <c r="D33" s="29">
        <v>7.3422862570232894E-2</v>
      </c>
      <c r="E33" s="29">
        <v>2.2430528648476726</v>
      </c>
      <c r="F33" s="29">
        <v>0</v>
      </c>
      <c r="G33" s="29">
        <v>0</v>
      </c>
      <c r="H33" s="29">
        <v>1.1725707064907391</v>
      </c>
      <c r="I33" s="29">
        <v>3.2681772179037964</v>
      </c>
      <c r="J33" s="29">
        <v>88.113267362448596</v>
      </c>
      <c r="K33" s="29">
        <v>220.92820466546453</v>
      </c>
      <c r="L33" s="29">
        <v>66.217532455840058</v>
      </c>
      <c r="M33" s="29">
        <v>234.08216071511714</v>
      </c>
      <c r="N33" s="29">
        <v>0</v>
      </c>
      <c r="O33" s="29">
        <v>0</v>
      </c>
      <c r="P33" s="29">
        <v>5.1455547680917008E-2</v>
      </c>
      <c r="Q33" s="29">
        <v>0.22967036423346554</v>
      </c>
      <c r="R33" s="29">
        <v>8.5502421872905021E-2</v>
      </c>
      <c r="S33" s="29">
        <v>2.0432008547155149</v>
      </c>
      <c r="T33" s="29">
        <v>5.6190457745908251E-5</v>
      </c>
      <c r="U33" s="29">
        <v>3.3448216898851663E-2</v>
      </c>
      <c r="V33" s="29">
        <v>0.24173282533111071</v>
      </c>
      <c r="W33" s="31">
        <v>1.3162633754847164</v>
      </c>
      <c r="X33" s="30">
        <f>B33+D33+F33+H33+J33+L33+N33+P33+R33+T33+V33</f>
        <v>160.0056934901385</v>
      </c>
      <c r="Y33" s="23">
        <f>C33+E33+G33+I33+K33+M33+O33+Q33+S33+U33+W33</f>
        <v>482.77248104624215</v>
      </c>
      <c r="Z33" s="24"/>
    </row>
    <row r="34" spans="1:26" ht="15.75" x14ac:dyDescent="0.25">
      <c r="A34" s="34" t="s">
        <v>44</v>
      </c>
      <c r="B34" s="29">
        <v>1587.5856785303008</v>
      </c>
      <c r="C34" s="29">
        <v>2227.290750540265</v>
      </c>
      <c r="D34" s="29">
        <v>11.605938857043164</v>
      </c>
      <c r="E34" s="29">
        <v>37.936246219709894</v>
      </c>
      <c r="F34" s="29">
        <v>60.094943658694618</v>
      </c>
      <c r="G34" s="29">
        <v>64.119135186126229</v>
      </c>
      <c r="H34" s="29">
        <v>171.89616382745294</v>
      </c>
      <c r="I34" s="29">
        <v>719.15173368555611</v>
      </c>
      <c r="J34" s="29">
        <v>1119.3307002902229</v>
      </c>
      <c r="K34" s="29">
        <v>3168.9784380045057</v>
      </c>
      <c r="L34" s="29">
        <v>2699.3230155096494</v>
      </c>
      <c r="M34" s="29">
        <v>7247.9297446806404</v>
      </c>
      <c r="N34" s="29">
        <v>10.265584434696388</v>
      </c>
      <c r="O34" s="29">
        <v>13.356853540840877</v>
      </c>
      <c r="P34" s="29">
        <v>19.924393486681822</v>
      </c>
      <c r="Q34" s="29">
        <v>250.99457712973009</v>
      </c>
      <c r="R34" s="29">
        <v>595.18152652709728</v>
      </c>
      <c r="S34" s="29">
        <v>1483.3984931473394</v>
      </c>
      <c r="T34" s="29">
        <v>0.53213609074273149</v>
      </c>
      <c r="U34" s="29">
        <v>2.985903619185879</v>
      </c>
      <c r="V34" s="29">
        <v>98.187976017526836</v>
      </c>
      <c r="W34" s="31">
        <v>307.45999999999998</v>
      </c>
      <c r="X34" s="30">
        <f>B34+D34+F34+H34+J34+L34+N34+P34+R34+T34+V34</f>
        <v>6373.9280572301086</v>
      </c>
      <c r="Y34" s="23">
        <f>C34+E34+G34+I34+K34+M34+O34+Q34+S34+U34+W34</f>
        <v>15523.601875753899</v>
      </c>
      <c r="Z34" s="24"/>
    </row>
    <row r="35" spans="1:26" ht="15.75" x14ac:dyDescent="0.25">
      <c r="A35" s="34" t="s">
        <v>45</v>
      </c>
      <c r="B35" s="29">
        <v>42.900978948118791</v>
      </c>
      <c r="C35" s="29">
        <v>174.04058759807384</v>
      </c>
      <c r="D35" s="29">
        <v>5.6031877541178794</v>
      </c>
      <c r="E35" s="29">
        <v>29.241219022385788</v>
      </c>
      <c r="F35" s="29">
        <v>0</v>
      </c>
      <c r="G35" s="29">
        <v>0</v>
      </c>
      <c r="H35" s="29">
        <v>5.0061911055088828</v>
      </c>
      <c r="I35" s="29">
        <v>31.531245968147239</v>
      </c>
      <c r="J35" s="29">
        <v>166.58179358701159</v>
      </c>
      <c r="K35" s="29">
        <v>572.05315177028433</v>
      </c>
      <c r="L35" s="29">
        <v>290.71060374404681</v>
      </c>
      <c r="M35" s="29">
        <v>1017.504989596053</v>
      </c>
      <c r="N35" s="29">
        <v>6.8676247897258271</v>
      </c>
      <c r="O35" s="29">
        <v>16.836724460587952</v>
      </c>
      <c r="P35" s="29">
        <v>8.5386355807424934</v>
      </c>
      <c r="Q35" s="29">
        <v>16.762550096303876</v>
      </c>
      <c r="R35" s="29">
        <v>69.85679714356155</v>
      </c>
      <c r="S35" s="29">
        <v>164.91053532234895</v>
      </c>
      <c r="T35" s="29">
        <v>0.24535647731948185</v>
      </c>
      <c r="U35" s="29">
        <v>1.9741831117262216</v>
      </c>
      <c r="V35" s="29">
        <v>5.3109686286569708</v>
      </c>
      <c r="W35" s="31">
        <v>12.199654080500089</v>
      </c>
      <c r="X35" s="30">
        <f>B35+D35+F35+H35+J35+L35+N35+P35+R35+T35+V35</f>
        <v>601.62213775881014</v>
      </c>
      <c r="Y35" s="23">
        <f>C35+E35+G35+I35+K35+M35+O35+Q35+S35+U35+W35</f>
        <v>2037.0548410264112</v>
      </c>
      <c r="Z35" s="24"/>
    </row>
    <row r="36" spans="1:26" ht="15.75" x14ac:dyDescent="0.25">
      <c r="A36" s="34" t="s">
        <v>46</v>
      </c>
      <c r="B36" s="29">
        <v>322.08456065500764</v>
      </c>
      <c r="C36" s="29">
        <v>1500.8986961404598</v>
      </c>
      <c r="D36" s="29">
        <v>118.38473785657857</v>
      </c>
      <c r="E36" s="29">
        <v>361.75461713454683</v>
      </c>
      <c r="F36" s="29">
        <v>0</v>
      </c>
      <c r="G36" s="29">
        <v>0</v>
      </c>
      <c r="H36" s="29">
        <v>75.569276513287889</v>
      </c>
      <c r="I36" s="29">
        <v>386.54962157851656</v>
      </c>
      <c r="J36" s="29">
        <v>2781.0477715891811</v>
      </c>
      <c r="K36" s="29">
        <v>7244.5996719474242</v>
      </c>
      <c r="L36" s="29">
        <v>3149.5437313057437</v>
      </c>
      <c r="M36" s="29">
        <v>9989.2837091682686</v>
      </c>
      <c r="N36" s="29">
        <v>5.1858584193571469</v>
      </c>
      <c r="O36" s="29">
        <v>6.910782373947491</v>
      </c>
      <c r="P36" s="29">
        <v>28.244233300488048</v>
      </c>
      <c r="Q36" s="29">
        <v>148.80851403090355</v>
      </c>
      <c r="R36" s="29">
        <v>671.65789552922888</v>
      </c>
      <c r="S36" s="29">
        <v>2307.1554696053513</v>
      </c>
      <c r="T36" s="29">
        <v>3.151320085432296</v>
      </c>
      <c r="U36" s="29">
        <v>19.375928961799783</v>
      </c>
      <c r="V36" s="29">
        <v>50.501971995868097</v>
      </c>
      <c r="W36" s="31">
        <v>129.56301724968733</v>
      </c>
      <c r="X36" s="30">
        <f>B36+D36+F36+H36+J36+L36+N36+P36+R36+T36+V36</f>
        <v>7205.3713572501738</v>
      </c>
      <c r="Y36" s="23">
        <f>C36+E36+G36+I36+K36+M36+O36+Q36+S36+U36+W36</f>
        <v>22094.900028190903</v>
      </c>
      <c r="Z36" s="24"/>
    </row>
    <row r="37" spans="1:26" ht="15.75" x14ac:dyDescent="0.25">
      <c r="A37" s="34" t="s">
        <v>47</v>
      </c>
      <c r="B37" s="29">
        <v>1331.4913578413225</v>
      </c>
      <c r="C37" s="29">
        <v>2734.9090980517303</v>
      </c>
      <c r="D37" s="29">
        <v>122.43516648959013</v>
      </c>
      <c r="E37" s="29">
        <v>440.97380408943928</v>
      </c>
      <c r="F37" s="29">
        <v>0.20176463805459377</v>
      </c>
      <c r="G37" s="29">
        <v>0.20176463805459377</v>
      </c>
      <c r="H37" s="29">
        <v>229.73900375466877</v>
      </c>
      <c r="I37" s="29">
        <v>457.34842785943681</v>
      </c>
      <c r="J37" s="29">
        <v>5940.535284614667</v>
      </c>
      <c r="K37" s="29">
        <v>14586.044312886443</v>
      </c>
      <c r="L37" s="29">
        <v>8062.2982148702558</v>
      </c>
      <c r="M37" s="29">
        <v>21273.379519998871</v>
      </c>
      <c r="N37" s="29">
        <v>55.757826255279298</v>
      </c>
      <c r="O37" s="29">
        <v>113.88863031372075</v>
      </c>
      <c r="P37" s="29">
        <v>64.262522606190487</v>
      </c>
      <c r="Q37" s="29">
        <v>240.29240010081287</v>
      </c>
      <c r="R37" s="29">
        <v>681.13778631156993</v>
      </c>
      <c r="S37" s="29">
        <v>2761.3789014584449</v>
      </c>
      <c r="T37" s="29">
        <v>0.94928953843906605</v>
      </c>
      <c r="U37" s="29">
        <v>7.4167280511236715</v>
      </c>
      <c r="V37" s="29">
        <v>314.79582592044954</v>
      </c>
      <c r="W37" s="31">
        <v>772.75989242232822</v>
      </c>
      <c r="X37" s="30">
        <f>B37+D37+F37+H37+J37+L37+N37+P37+R37+T37+V37</f>
        <v>16803.604042840485</v>
      </c>
      <c r="Y37" s="23">
        <f>C37+E37+G37+I37+K37+M37+O37+Q37+S37+U37+W37</f>
        <v>43388.593479870404</v>
      </c>
      <c r="Z37" s="24"/>
    </row>
    <row r="38" spans="1:26" ht="15.75" x14ac:dyDescent="0.25">
      <c r="A38" s="34" t="s">
        <v>48</v>
      </c>
      <c r="B38" s="29">
        <v>6.7880624719581704</v>
      </c>
      <c r="C38" s="29">
        <v>37.264704744514908</v>
      </c>
      <c r="D38" s="29">
        <v>-1.3023640643498036E-2</v>
      </c>
      <c r="E38" s="29">
        <v>1.5456018631145032</v>
      </c>
      <c r="F38" s="29">
        <v>0</v>
      </c>
      <c r="G38" s="29">
        <v>0</v>
      </c>
      <c r="H38" s="29">
        <v>5.7771345983707789</v>
      </c>
      <c r="I38" s="29">
        <v>21.023115724718739</v>
      </c>
      <c r="J38" s="29">
        <v>86.835077784751377</v>
      </c>
      <c r="K38" s="29">
        <v>284.41691561330987</v>
      </c>
      <c r="L38" s="29">
        <v>254.4586052874314</v>
      </c>
      <c r="M38" s="29">
        <v>849.80970626910789</v>
      </c>
      <c r="N38" s="29">
        <v>0.392466996264491</v>
      </c>
      <c r="O38" s="29">
        <v>1.4171711417927666</v>
      </c>
      <c r="P38" s="29">
        <v>8.3628869926311911E-2</v>
      </c>
      <c r="Q38" s="29">
        <v>1.3146438177149113</v>
      </c>
      <c r="R38" s="29">
        <v>1.3145957738450127</v>
      </c>
      <c r="S38" s="29">
        <v>6.4025364966739877</v>
      </c>
      <c r="T38" s="29">
        <v>9.3667790321286248E-5</v>
      </c>
      <c r="U38" s="29">
        <v>5.5757163988055469E-2</v>
      </c>
      <c r="V38" s="29">
        <v>-1.7192624560003062</v>
      </c>
      <c r="W38" s="31">
        <v>2.3785487886627159</v>
      </c>
      <c r="X38" s="30">
        <f>B38+D38+F38+H38+J38+L38+N38+P38+R38+T38+V38</f>
        <v>353.91737935369406</v>
      </c>
      <c r="Y38" s="23">
        <f>C38+E38+G38+I38+K38+M38+O38+Q38+S38+U38+W38</f>
        <v>1205.6287016235985</v>
      </c>
      <c r="Z38" s="24"/>
    </row>
    <row r="39" spans="1:26" ht="15.75" x14ac:dyDescent="0.25">
      <c r="A39" s="34" t="s">
        <v>49</v>
      </c>
      <c r="B39" s="29">
        <v>1473.2635344984483</v>
      </c>
      <c r="C39" s="29">
        <v>6470.1741921647026</v>
      </c>
      <c r="D39" s="29">
        <v>300.4171936135981</v>
      </c>
      <c r="E39" s="29">
        <v>970.4495620637789</v>
      </c>
      <c r="F39" s="29">
        <v>31.427845819924684</v>
      </c>
      <c r="G39" s="29">
        <v>132.73503109674502</v>
      </c>
      <c r="H39" s="29">
        <v>241.8149935980374</v>
      </c>
      <c r="I39" s="29">
        <v>643.8101969830085</v>
      </c>
      <c r="J39" s="29">
        <v>4239.1257448236156</v>
      </c>
      <c r="K39" s="29">
        <v>12991.705481554463</v>
      </c>
      <c r="L39" s="29">
        <v>8212.9697853034613</v>
      </c>
      <c r="M39" s="29">
        <v>28086.161523374212</v>
      </c>
      <c r="N39" s="29">
        <v>362.71065016247775</v>
      </c>
      <c r="O39" s="29">
        <v>735.15566805797766</v>
      </c>
      <c r="P39" s="29">
        <v>139.45566091181377</v>
      </c>
      <c r="Q39" s="29">
        <v>643.95625898264041</v>
      </c>
      <c r="R39" s="29">
        <v>2648.4186726668122</v>
      </c>
      <c r="S39" s="29">
        <v>22472.892073549956</v>
      </c>
      <c r="T39" s="29">
        <v>8.9808126305564784</v>
      </c>
      <c r="U39" s="29">
        <v>55.117158932807563</v>
      </c>
      <c r="V39" s="29">
        <v>253.13364723295493</v>
      </c>
      <c r="W39" s="31">
        <v>800.2498176434583</v>
      </c>
      <c r="X39" s="30">
        <f>B39+D39+F39+H39+J39+L39+N39+P39+R39+T39+V39</f>
        <v>17911.718541261704</v>
      </c>
      <c r="Y39" s="23">
        <f>C39+E39+G39+I39+K39+M39+O39+Q39+S39+U39+W39</f>
        <v>74002.406964403737</v>
      </c>
      <c r="Z39" s="24"/>
    </row>
    <row r="40" spans="1:26" ht="15.75" x14ac:dyDescent="0.25">
      <c r="A40" s="34" t="s">
        <v>50</v>
      </c>
      <c r="B40" s="29">
        <v>547.10752407012069</v>
      </c>
      <c r="C40" s="29">
        <v>2286.0406580524145</v>
      </c>
      <c r="D40" s="29">
        <v>227.69011524838561</v>
      </c>
      <c r="E40" s="29">
        <v>637.05976715013196</v>
      </c>
      <c r="F40" s="29">
        <v>0</v>
      </c>
      <c r="G40" s="29">
        <v>5.6678984301180737</v>
      </c>
      <c r="H40" s="29">
        <v>1022.7349531218879</v>
      </c>
      <c r="I40" s="29">
        <v>3295.681459772954</v>
      </c>
      <c r="J40" s="29">
        <v>5865.2697019619991</v>
      </c>
      <c r="K40" s="29">
        <v>19914.028970328869</v>
      </c>
      <c r="L40" s="29">
        <v>6394.7436606265237</v>
      </c>
      <c r="M40" s="29">
        <v>20477.065337820946</v>
      </c>
      <c r="N40" s="29">
        <v>137.85098335189176</v>
      </c>
      <c r="O40" s="29">
        <v>310.90504322854633</v>
      </c>
      <c r="P40" s="29">
        <v>149.42511710554379</v>
      </c>
      <c r="Q40" s="29">
        <v>545.5496481349968</v>
      </c>
      <c r="R40" s="29">
        <v>1613.5769939975662</v>
      </c>
      <c r="S40" s="29">
        <v>9270.7858610922231</v>
      </c>
      <c r="T40" s="29">
        <v>2.2562069910189351</v>
      </c>
      <c r="U40" s="29">
        <v>14.975078080497752</v>
      </c>
      <c r="V40" s="29">
        <v>326.84240616317595</v>
      </c>
      <c r="W40" s="31">
        <v>885.61248359777358</v>
      </c>
      <c r="X40" s="30">
        <f>B40+D40+F40+H40+J40+L40+N40+P40+R40+T40+V40</f>
        <v>16287.49766263811</v>
      </c>
      <c r="Y40" s="23">
        <f>C40+E40+G40+I40+K40+M40+O40+Q40+S40+U40+W40</f>
        <v>57643.372205689477</v>
      </c>
      <c r="Z40" s="24"/>
    </row>
    <row r="41" spans="1:26" ht="15.75" x14ac:dyDescent="0.25">
      <c r="A41" s="34" t="s">
        <v>51</v>
      </c>
      <c r="B41" s="29">
        <v>13.561754491337098</v>
      </c>
      <c r="C41" s="29">
        <v>69.094543131621833</v>
      </c>
      <c r="D41" s="29">
        <v>3.0745055426415355</v>
      </c>
      <c r="E41" s="29">
        <v>10.852315512741276</v>
      </c>
      <c r="F41" s="29">
        <v>0</v>
      </c>
      <c r="G41" s="29">
        <v>0</v>
      </c>
      <c r="H41" s="29">
        <v>1.5352888443264701</v>
      </c>
      <c r="I41" s="29">
        <v>4.2928808781834817</v>
      </c>
      <c r="J41" s="29">
        <v>152.0608930803769</v>
      </c>
      <c r="K41" s="29">
        <v>496.76603022739738</v>
      </c>
      <c r="L41" s="29">
        <v>367.81558235886553</v>
      </c>
      <c r="M41" s="29">
        <v>1143.9644172388762</v>
      </c>
      <c r="N41" s="29">
        <v>1.757683832101633</v>
      </c>
      <c r="O41" s="29">
        <v>2.3595323743767773</v>
      </c>
      <c r="P41" s="29">
        <v>4.918072545382465</v>
      </c>
      <c r="Q41" s="29">
        <v>22.09321035284972</v>
      </c>
      <c r="R41" s="29">
        <v>4.2950315394620304</v>
      </c>
      <c r="S41" s="29">
        <v>41.955198691408761</v>
      </c>
      <c r="T41" s="29">
        <v>0.11838132707585491</v>
      </c>
      <c r="U41" s="29">
        <v>1.8103957820302485</v>
      </c>
      <c r="V41" s="29">
        <v>3.5612942830995573</v>
      </c>
      <c r="W41" s="31">
        <v>11.092516141899452</v>
      </c>
      <c r="X41" s="30">
        <f>B41+D41+F41+H41+J41+L41+N41+P41+R41+T41+V41</f>
        <v>552.69848784466899</v>
      </c>
      <c r="Y41" s="23">
        <f>C41+E41+G41+I41+K41+M41+O41+Q41+S41+U41+W41</f>
        <v>1804.2810403313852</v>
      </c>
      <c r="Z41" s="24"/>
    </row>
    <row r="42" spans="1:26" ht="15.75" x14ac:dyDescent="0.25">
      <c r="A42" s="34" t="s">
        <v>52</v>
      </c>
      <c r="B42" s="29">
        <v>517.95630833421728</v>
      </c>
      <c r="C42" s="29">
        <v>2728.3453736663678</v>
      </c>
      <c r="D42" s="29">
        <v>267.82613663079655</v>
      </c>
      <c r="E42" s="29">
        <v>865.42770300180348</v>
      </c>
      <c r="F42" s="29">
        <v>0.46479631649452091</v>
      </c>
      <c r="G42" s="29">
        <v>0.46479631649452091</v>
      </c>
      <c r="H42" s="29">
        <v>257.44582104392305</v>
      </c>
      <c r="I42" s="29">
        <v>720.00873175452352</v>
      </c>
      <c r="J42" s="29">
        <v>9054.8945903837684</v>
      </c>
      <c r="K42" s="29">
        <v>23549.186347995757</v>
      </c>
      <c r="L42" s="29">
        <v>11502.335926029955</v>
      </c>
      <c r="M42" s="29">
        <v>33261.598325728417</v>
      </c>
      <c r="N42" s="29">
        <v>49.665902034609253</v>
      </c>
      <c r="O42" s="29">
        <v>69.850734466193316</v>
      </c>
      <c r="P42" s="29">
        <v>2317.9117274599603</v>
      </c>
      <c r="Q42" s="29">
        <v>6425.7673716211539</v>
      </c>
      <c r="R42" s="29">
        <v>2299.9155192087592</v>
      </c>
      <c r="S42" s="29">
        <v>7859.1592743614437</v>
      </c>
      <c r="T42" s="29">
        <v>3.6945592042051594</v>
      </c>
      <c r="U42" s="29">
        <v>32.80458443162545</v>
      </c>
      <c r="V42" s="29">
        <v>-1034.8550578947556</v>
      </c>
      <c r="W42" s="31">
        <v>1376.2077580195787</v>
      </c>
      <c r="X42" s="30">
        <f>B42+D42+F42+H42+J42+L42+N42+P42+R42+T42+V42</f>
        <v>25237.256228751936</v>
      </c>
      <c r="Y42" s="23">
        <f>C42+E42+G42+I42+K42+M42+O42+Q42+S42+U42+W42</f>
        <v>76888.821001363351</v>
      </c>
      <c r="Z42" s="24"/>
    </row>
    <row r="43" spans="1:26" ht="15.75" x14ac:dyDescent="0.25">
      <c r="A43" s="34" t="s">
        <v>53</v>
      </c>
      <c r="B43" s="29">
        <v>150.76560717902203</v>
      </c>
      <c r="C43" s="29">
        <v>1233.2732983030296</v>
      </c>
      <c r="D43" s="29">
        <v>112.89263133055798</v>
      </c>
      <c r="E43" s="29">
        <v>179.85077953611307</v>
      </c>
      <c r="F43" s="29">
        <v>0</v>
      </c>
      <c r="G43" s="29">
        <v>1.0692481113859065</v>
      </c>
      <c r="H43" s="29">
        <v>0</v>
      </c>
      <c r="I43" s="29">
        <v>1556.6528242722595</v>
      </c>
      <c r="J43" s="29">
        <v>1090.8208422440014</v>
      </c>
      <c r="K43" s="29">
        <v>2664.4464629868462</v>
      </c>
      <c r="L43" s="29">
        <v>1362.4016588976999</v>
      </c>
      <c r="M43" s="29">
        <v>3767.1909683419117</v>
      </c>
      <c r="N43" s="29">
        <v>3.8047532479105133</v>
      </c>
      <c r="O43" s="29">
        <v>7.9066137499501181</v>
      </c>
      <c r="P43" s="29">
        <v>21.760731394628007</v>
      </c>
      <c r="Q43" s="29">
        <v>37.535803711239183</v>
      </c>
      <c r="R43" s="29">
        <v>36.727085442754188</v>
      </c>
      <c r="S43" s="29">
        <v>149.26595678818541</v>
      </c>
      <c r="T43" s="29">
        <v>0.85030495779843185</v>
      </c>
      <c r="U43" s="29">
        <v>2.145905464917444</v>
      </c>
      <c r="V43" s="29">
        <v>29.491556131757818</v>
      </c>
      <c r="W43" s="31">
        <v>75.366572580889965</v>
      </c>
      <c r="X43" s="30">
        <f>B43+D43+F43+H43+J43+L43+N43+P43+R43+T43+V43</f>
        <v>2809.5151708261301</v>
      </c>
      <c r="Y43" s="23">
        <f>C43+E43+G43+I43+K43+M43+O43+Q43+S43+U43+W43</f>
        <v>9674.7044338467294</v>
      </c>
      <c r="Z43" s="24"/>
    </row>
    <row r="44" spans="1:26" ht="15.75" x14ac:dyDescent="0.25">
      <c r="A44" s="34" t="s">
        <v>54</v>
      </c>
      <c r="B44" s="29">
        <v>1902.6189255317468</v>
      </c>
      <c r="C44" s="29">
        <v>6760.4287850736546</v>
      </c>
      <c r="D44" s="29">
        <v>300.51743898211862</v>
      </c>
      <c r="E44" s="29">
        <v>1057.8305326497414</v>
      </c>
      <c r="F44" s="29">
        <v>9.0893054961929352</v>
      </c>
      <c r="G44" s="29">
        <v>84.773610973752938</v>
      </c>
      <c r="H44" s="29">
        <v>281.93</v>
      </c>
      <c r="I44" s="29">
        <v>487.89711167989032</v>
      </c>
      <c r="J44" s="29">
        <v>2465.7133117715812</v>
      </c>
      <c r="K44" s="29">
        <v>7386.0378738103891</v>
      </c>
      <c r="L44" s="29">
        <v>6440.5866449951745</v>
      </c>
      <c r="M44" s="29">
        <v>19332.427518932738</v>
      </c>
      <c r="N44" s="29">
        <v>138.76856515007412</v>
      </c>
      <c r="O44" s="29">
        <v>264.02469938061461</v>
      </c>
      <c r="P44" s="29">
        <v>349.07004568503646</v>
      </c>
      <c r="Q44" s="29">
        <v>1146.1555626072654</v>
      </c>
      <c r="R44" s="29">
        <v>9241.6565725607143</v>
      </c>
      <c r="S44" s="29">
        <v>46292.156013586609</v>
      </c>
      <c r="T44" s="29">
        <v>6.4215005717262272</v>
      </c>
      <c r="U44" s="29">
        <v>21.941810897675428</v>
      </c>
      <c r="V44" s="29">
        <v>4772.6822630937513</v>
      </c>
      <c r="W44" s="31">
        <v>41508.963447889117</v>
      </c>
      <c r="X44" s="30">
        <f>B44+D44+F44+H44+J44+L44+N44+P44+R44+T44+V44</f>
        <v>25909.054573838119</v>
      </c>
      <c r="Y44" s="23">
        <f>C44+E44+G44+I44+K44+M44+O44+Q44+S44+U44+W44</f>
        <v>124342.63696748146</v>
      </c>
      <c r="Z44" s="24"/>
    </row>
    <row r="45" spans="1:26" ht="15.75" x14ac:dyDescent="0.25">
      <c r="A45" s="25" t="s">
        <v>55</v>
      </c>
      <c r="B45" s="32">
        <f t="shared" ref="B45:Y45" si="0">SUM(B9:B44)</f>
        <v>20216.366617044612</v>
      </c>
      <c r="C45" s="32">
        <f t="shared" si="0"/>
        <v>67827.236118732617</v>
      </c>
      <c r="D45" s="32">
        <f t="shared" si="0"/>
        <v>3248.4411702381326</v>
      </c>
      <c r="E45" s="32">
        <f t="shared" si="0"/>
        <v>11175.965636866109</v>
      </c>
      <c r="F45" s="32">
        <f t="shared" si="0"/>
        <v>1039.0191223610343</v>
      </c>
      <c r="G45" s="32">
        <f t="shared" si="0"/>
        <v>3527.5158802851493</v>
      </c>
      <c r="H45" s="32">
        <f t="shared" si="0"/>
        <v>4871.4072708316407</v>
      </c>
      <c r="I45" s="32">
        <f t="shared" si="0"/>
        <v>16647.587521133988</v>
      </c>
      <c r="J45" s="32">
        <f t="shared" si="0"/>
        <v>72462.38532861264</v>
      </c>
      <c r="K45" s="32">
        <f t="shared" si="0"/>
        <v>206845.30746251513</v>
      </c>
      <c r="L45" s="32">
        <f t="shared" si="0"/>
        <v>101528.69349470103</v>
      </c>
      <c r="M45" s="32">
        <f t="shared" si="0"/>
        <v>303456.18297348934</v>
      </c>
      <c r="N45" s="32">
        <f t="shared" si="0"/>
        <v>2769.1308418821163</v>
      </c>
      <c r="O45" s="32">
        <f t="shared" si="0"/>
        <v>7752.3947931227867</v>
      </c>
      <c r="P45" s="32">
        <f t="shared" si="0"/>
        <v>6284.0085727258102</v>
      </c>
      <c r="Q45" s="32">
        <f t="shared" si="0"/>
        <v>19051.070916343371</v>
      </c>
      <c r="R45" s="32">
        <f t="shared" si="0"/>
        <v>118808.51728234941</v>
      </c>
      <c r="S45" s="32">
        <f t="shared" si="0"/>
        <v>382676.06662259036</v>
      </c>
      <c r="T45" s="32">
        <f t="shared" si="0"/>
        <v>76.526570986036759</v>
      </c>
      <c r="U45" s="32">
        <f t="shared" si="0"/>
        <v>412.72167225779265</v>
      </c>
      <c r="V45" s="32">
        <f>SUM(V9:V44)</f>
        <v>14765.457266325187</v>
      </c>
      <c r="W45" s="32">
        <f t="shared" si="0"/>
        <v>157288.8964617803</v>
      </c>
      <c r="X45" s="33">
        <f t="shared" si="0"/>
        <v>346069.95353805769</v>
      </c>
      <c r="Y45" s="33">
        <f t="shared" si="0"/>
        <v>1176660.9460591171</v>
      </c>
      <c r="Z45" s="26"/>
    </row>
    <row r="46" spans="1:26" x14ac:dyDescent="0.25">
      <c r="X46" s="27"/>
      <c r="Y46" s="27"/>
    </row>
    <row r="47" spans="1:26" x14ac:dyDescent="0.25">
      <c r="X47" s="28"/>
    </row>
  </sheetData>
  <mergeCells count="15">
    <mergeCell ref="P7:Q7"/>
    <mergeCell ref="R7:S7"/>
    <mergeCell ref="T7:U7"/>
    <mergeCell ref="V7:W7"/>
    <mergeCell ref="X7:Y7"/>
    <mergeCell ref="B2:F2"/>
    <mergeCell ref="A3:Q3"/>
    <mergeCell ref="B4:D4"/>
    <mergeCell ref="B7:C7"/>
    <mergeCell ref="D7:E7"/>
    <mergeCell ref="F7:G7"/>
    <mergeCell ref="H7:I7"/>
    <mergeCell ref="J7:K7"/>
    <mergeCell ref="L7:M7"/>
    <mergeCell ref="N7:O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Archana Sharma 74091</dc:creator>
  <cp:lastModifiedBy>Archana Sharma 74091</cp:lastModifiedBy>
  <dcterms:created xsi:type="dcterms:W3CDTF">2018-03-22T07:38:09Z</dcterms:created>
  <dcterms:modified xsi:type="dcterms:W3CDTF">2018-03-22T07:53:23Z</dcterms:modified>
</cp:coreProperties>
</file>