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26-CLAIMS INFO-KG TABLE 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J23" i="1"/>
  <c r="I23"/>
  <c r="H23"/>
  <c r="G23"/>
  <c r="F23"/>
  <c r="E23"/>
  <c r="D23"/>
  <c r="B6"/>
  <c r="B2"/>
</calcChain>
</file>

<file path=xl/sharedStrings.xml><?xml version="1.0" encoding="utf-8"?>
<sst xmlns="http://schemas.openxmlformats.org/spreadsheetml/2006/main" count="30" uniqueCount="29">
  <si>
    <t>NATIONAL INSURANCE COMPANY LIMITED</t>
  </si>
  <si>
    <t>CIN: U10200WB1906GOI001713</t>
  </si>
  <si>
    <t>GO TO INDEX</t>
  </si>
  <si>
    <t>FORM NL-26 CLAIMS INFORMATION - IRDAI-GI-SM - TABLE IA: REQUIRED SOLVENCY MARGIN BASED ON NET PREMIUM AND NET INCURRED CLAIMS</t>
  </si>
  <si>
    <t>(Rs. In lakhs)</t>
  </si>
  <si>
    <t>Item No.</t>
  </si>
  <si>
    <t>Description</t>
  </si>
  <si>
    <t xml:space="preserve">PREMIUM </t>
  </si>
  <si>
    <t>CLAIMS</t>
  </si>
  <si>
    <t>RSM-1</t>
  </si>
  <si>
    <t>RSM-2</t>
  </si>
  <si>
    <t>RSM</t>
  </si>
  <si>
    <t>FACTOR A</t>
  </si>
  <si>
    <t>FACTOR B</t>
  </si>
  <si>
    <t>Gross  Premiums</t>
  </si>
  <si>
    <t xml:space="preserve">Net  Premiums </t>
  </si>
  <si>
    <t xml:space="preserve">Gross incurred claims </t>
  </si>
  <si>
    <t>Net incurred Claims</t>
  </si>
  <si>
    <t>Fire</t>
  </si>
  <si>
    <t>Marine:</t>
  </si>
  <si>
    <t>Marine Cargo</t>
  </si>
  <si>
    <t>Marine Hull</t>
  </si>
  <si>
    <t>Miscellaneous:</t>
  </si>
  <si>
    <t>Motor</t>
  </si>
  <si>
    <t>Engineering</t>
  </si>
  <si>
    <t>Aviation</t>
  </si>
  <si>
    <t>Liability</t>
  </si>
  <si>
    <t>Health Insurance</t>
  </si>
  <si>
    <t>TOTAL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</si>
</sst>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  <font>
      <b/>
      <sz val="11"/>
      <color indexed="8"/>
      <name val="Andalus"/>
      <family val="1"/>
    </font>
    <font>
      <i/>
      <sz val="11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8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7" fillId="3" borderId="5" xfId="0" applyFont="1" applyFill="1" applyBorder="1"/>
    <xf numFmtId="1" fontId="2" fillId="3" borderId="4" xfId="0" applyNumberFormat="1" applyFont="1" applyFill="1" applyBorder="1"/>
    <xf numFmtId="1" fontId="2" fillId="3" borderId="5" xfId="0" applyNumberFormat="1" applyFont="1" applyFill="1" applyBorder="1"/>
    <xf numFmtId="1" fontId="2" fillId="3" borderId="6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0" fontId="2" fillId="3" borderId="5" xfId="0" applyFont="1" applyFill="1" applyBorder="1"/>
    <xf numFmtId="0" fontId="2" fillId="0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right"/>
    </xf>
    <xf numFmtId="1" fontId="2" fillId="3" borderId="5" xfId="0" applyNumberFormat="1" applyFont="1" applyFill="1" applyBorder="1" applyAlignment="1">
      <alignment horizontal="right"/>
    </xf>
    <xf numFmtId="1" fontId="2" fillId="3" borderId="4" xfId="0" applyNumberFormat="1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/>
    </xf>
    <xf numFmtId="1" fontId="7" fillId="0" borderId="7" xfId="0" applyNumberFormat="1" applyFont="1" applyFill="1" applyBorder="1" applyAlignment="1">
      <alignment horizontal="right"/>
    </xf>
    <xf numFmtId="1" fontId="7" fillId="0" borderId="8" xfId="0" applyNumberFormat="1" applyFont="1" applyFill="1" applyBorder="1" applyAlignment="1">
      <alignment horizontal="right"/>
    </xf>
    <xf numFmtId="1" fontId="7" fillId="0" borderId="9" xfId="0" applyNumberFormat="1" applyFont="1" applyFill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/>
    <xf numFmtId="0" fontId="1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1</xdr:col>
      <xdr:colOff>714375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335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tabColor rgb="FF00B050"/>
    <pageSetUpPr fitToPage="1"/>
  </sheetPr>
  <dimension ref="A1:M26"/>
  <sheetViews>
    <sheetView showGridLines="0" showZeros="0" tabSelected="1" workbookViewId="0">
      <selection activeCell="L11" sqref="L11"/>
    </sheetView>
  </sheetViews>
  <sheetFormatPr defaultColWidth="0" defaultRowHeight="15" customHeight="1" zeroHeight="1"/>
  <cols>
    <col min="1" max="1" width="9.140625" customWidth="1"/>
    <col min="2" max="2" width="10.85546875" customWidth="1"/>
    <col min="3" max="3" width="33.85546875" customWidth="1"/>
    <col min="4" max="10" width="15.7109375" customWidth="1"/>
    <col min="11" max="11" width="11.5703125" bestFit="1" customWidth="1"/>
    <col min="12" max="12" width="11.42578125" bestFit="1" customWidth="1"/>
    <col min="13" max="13" width="16.7109375" bestFit="1" customWidth="1"/>
    <col min="14" max="16384" width="9.140625" hidden="1"/>
  </cols>
  <sheetData>
    <row r="1" spans="1:13" ht="25.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3" ht="21">
      <c r="A2" s="1"/>
      <c r="B2" s="3" t="str">
        <f>[1]INDEX!$A$4</f>
        <v>Registration No. 58 and Date of Renewal of Registration with IRDA - 28/12/2015</v>
      </c>
      <c r="C2" s="3"/>
      <c r="D2" s="3"/>
      <c r="E2" s="3"/>
      <c r="F2" s="3"/>
      <c r="G2" s="3"/>
      <c r="H2" s="3"/>
      <c r="I2" s="3"/>
      <c r="J2" s="3"/>
    </row>
    <row r="3" spans="1:13" ht="21">
      <c r="A3" s="1"/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1:13" ht="22.5">
      <c r="A4" s="1"/>
      <c r="B4" s="1"/>
      <c r="C4" s="1"/>
      <c r="D4" s="1"/>
      <c r="E4" s="1"/>
      <c r="F4" s="1"/>
      <c r="G4" s="1"/>
      <c r="H4" s="1"/>
      <c r="I4" s="1"/>
      <c r="J4" s="1"/>
      <c r="M4" s="4" t="s">
        <v>2</v>
      </c>
    </row>
    <row r="5" spans="1:13" ht="21">
      <c r="A5" s="1"/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</row>
    <row r="6" spans="1:13" ht="21">
      <c r="A6" s="1"/>
      <c r="B6" s="3" t="str">
        <f>"Claims information for the period ended " &amp; [1]INDEX!D1</f>
        <v>Claims information for the period ended 31 DECEMBER 2016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1:13" ht="21.75" thickBot="1">
      <c r="A7" s="1"/>
      <c r="B7" s="5"/>
      <c r="C7" s="5"/>
      <c r="D7" s="5"/>
      <c r="E7" s="5"/>
      <c r="F7" s="5"/>
      <c r="G7" s="5"/>
      <c r="H7" s="5"/>
      <c r="I7" s="5"/>
      <c r="J7" s="6" t="s">
        <v>4</v>
      </c>
    </row>
    <row r="8" spans="1:13" ht="15" customHeight="1">
      <c r="B8" s="7" t="s">
        <v>5</v>
      </c>
      <c r="C8" s="8" t="s">
        <v>6</v>
      </c>
      <c r="D8" s="9" t="s">
        <v>7</v>
      </c>
      <c r="E8" s="10"/>
      <c r="F8" s="9" t="s">
        <v>8</v>
      </c>
      <c r="G8" s="11"/>
      <c r="H8" s="7" t="s">
        <v>9</v>
      </c>
      <c r="I8" s="12" t="s">
        <v>10</v>
      </c>
      <c r="J8" s="8" t="s">
        <v>11</v>
      </c>
      <c r="K8" s="13" t="s">
        <v>12</v>
      </c>
      <c r="L8" s="14" t="s">
        <v>13</v>
      </c>
    </row>
    <row r="9" spans="1:13" ht="15" customHeight="1">
      <c r="B9" s="15"/>
      <c r="C9" s="16"/>
      <c r="D9" s="15" t="s">
        <v>14</v>
      </c>
      <c r="E9" s="16" t="s">
        <v>15</v>
      </c>
      <c r="F9" s="15" t="s">
        <v>16</v>
      </c>
      <c r="G9" s="16" t="s">
        <v>17</v>
      </c>
      <c r="H9" s="17"/>
      <c r="I9" s="18"/>
      <c r="J9" s="16"/>
      <c r="K9" s="19"/>
      <c r="L9" s="20"/>
    </row>
    <row r="10" spans="1:13" ht="69" customHeight="1">
      <c r="B10" s="15"/>
      <c r="C10" s="16"/>
      <c r="D10" s="15"/>
      <c r="E10" s="16"/>
      <c r="F10" s="15"/>
      <c r="G10" s="16"/>
      <c r="H10" s="17"/>
      <c r="I10" s="18"/>
      <c r="J10" s="16"/>
      <c r="K10" s="19"/>
      <c r="L10" s="20"/>
    </row>
    <row r="11" spans="1:13" ht="21">
      <c r="B11" s="21">
        <v>1</v>
      </c>
      <c r="C11" s="22" t="s">
        <v>18</v>
      </c>
      <c r="D11" s="23">
        <v>110897</v>
      </c>
      <c r="E11" s="24">
        <v>81198</v>
      </c>
      <c r="F11" s="23">
        <v>128607</v>
      </c>
      <c r="G11" s="24">
        <v>61886</v>
      </c>
      <c r="H11" s="23">
        <v>16240</v>
      </c>
      <c r="I11" s="25">
        <v>19291</v>
      </c>
      <c r="J11" s="24">
        <v>19291</v>
      </c>
      <c r="K11" s="26">
        <v>0.5</v>
      </c>
      <c r="L11" s="27">
        <v>0.5</v>
      </c>
    </row>
    <row r="12" spans="1:13" ht="21">
      <c r="B12" s="21"/>
      <c r="C12" s="22" t="s">
        <v>19</v>
      </c>
      <c r="D12" s="23"/>
      <c r="E12" s="24"/>
      <c r="F12" s="23"/>
      <c r="G12" s="24"/>
      <c r="H12" s="23"/>
      <c r="I12" s="25"/>
      <c r="J12" s="24"/>
      <c r="K12" s="26"/>
      <c r="L12" s="27"/>
    </row>
    <row r="13" spans="1:13" ht="21">
      <c r="B13" s="21">
        <v>2</v>
      </c>
      <c r="C13" s="28" t="s">
        <v>20</v>
      </c>
      <c r="D13" s="23">
        <v>17050</v>
      </c>
      <c r="E13" s="24">
        <v>14520</v>
      </c>
      <c r="F13" s="23">
        <v>13288</v>
      </c>
      <c r="G13" s="24">
        <v>13119</v>
      </c>
      <c r="H13" s="23">
        <v>2904</v>
      </c>
      <c r="I13" s="25">
        <v>3936</v>
      </c>
      <c r="J13" s="24">
        <v>3936</v>
      </c>
      <c r="K13" s="26">
        <v>0.6</v>
      </c>
      <c r="L13" s="27">
        <v>0.6</v>
      </c>
    </row>
    <row r="14" spans="1:13" ht="21">
      <c r="B14" s="21">
        <v>3</v>
      </c>
      <c r="C14" s="28" t="s">
        <v>21</v>
      </c>
      <c r="D14" s="23">
        <v>8961</v>
      </c>
      <c r="E14" s="24">
        <v>3455</v>
      </c>
      <c r="F14" s="23">
        <v>9390</v>
      </c>
      <c r="G14" s="24">
        <v>3876</v>
      </c>
      <c r="H14" s="23">
        <v>896</v>
      </c>
      <c r="I14" s="25">
        <v>1409</v>
      </c>
      <c r="J14" s="24">
        <v>1409</v>
      </c>
      <c r="K14" s="26">
        <v>0.5</v>
      </c>
      <c r="L14" s="27">
        <v>0.5</v>
      </c>
    </row>
    <row r="15" spans="1:13" ht="21">
      <c r="B15" s="21"/>
      <c r="C15" s="22" t="s">
        <v>22</v>
      </c>
      <c r="D15" s="23">
        <v>0</v>
      </c>
      <c r="E15" s="24">
        <v>0</v>
      </c>
      <c r="F15" s="23">
        <v>0</v>
      </c>
      <c r="G15" s="24">
        <v>0</v>
      </c>
      <c r="H15" s="23">
        <v>0</v>
      </c>
      <c r="I15" s="25">
        <v>0</v>
      </c>
      <c r="J15" s="24">
        <v>0</v>
      </c>
      <c r="K15" s="26">
        <v>0</v>
      </c>
      <c r="L15" s="27"/>
    </row>
    <row r="16" spans="1:13" ht="21">
      <c r="B16" s="21">
        <v>4</v>
      </c>
      <c r="C16" s="28" t="s">
        <v>23</v>
      </c>
      <c r="D16" s="23">
        <v>605768</v>
      </c>
      <c r="E16" s="24">
        <v>497504</v>
      </c>
      <c r="F16" s="23">
        <v>502295</v>
      </c>
      <c r="G16" s="24">
        <v>416358</v>
      </c>
      <c r="H16" s="23">
        <v>99501</v>
      </c>
      <c r="I16" s="25">
        <v>124907</v>
      </c>
      <c r="J16" s="24">
        <v>124907</v>
      </c>
      <c r="K16" s="26">
        <v>0.75</v>
      </c>
      <c r="L16" s="27">
        <v>0.75</v>
      </c>
    </row>
    <row r="17" spans="2:12" ht="21">
      <c r="B17" s="21">
        <v>5</v>
      </c>
      <c r="C17" s="28" t="s">
        <v>24</v>
      </c>
      <c r="D17" s="23">
        <v>29374</v>
      </c>
      <c r="E17" s="24">
        <v>21017</v>
      </c>
      <c r="F17" s="23">
        <v>15611</v>
      </c>
      <c r="G17" s="24">
        <v>13844</v>
      </c>
      <c r="H17" s="23">
        <v>4203</v>
      </c>
      <c r="I17" s="25">
        <v>4153</v>
      </c>
      <c r="J17" s="24">
        <v>4203</v>
      </c>
      <c r="K17" s="26">
        <v>0.5</v>
      </c>
      <c r="L17" s="27">
        <v>0.5</v>
      </c>
    </row>
    <row r="18" spans="2:12" ht="21">
      <c r="B18" s="21">
        <v>6</v>
      </c>
      <c r="C18" s="29" t="s">
        <v>25</v>
      </c>
      <c r="D18" s="23">
        <v>8208</v>
      </c>
      <c r="E18" s="24">
        <v>99</v>
      </c>
      <c r="F18" s="23">
        <v>13670</v>
      </c>
      <c r="G18" s="24">
        <v>1662</v>
      </c>
      <c r="H18" s="23">
        <v>821</v>
      </c>
      <c r="I18" s="25">
        <v>2051</v>
      </c>
      <c r="J18" s="24">
        <v>2051</v>
      </c>
      <c r="K18" s="26">
        <v>0.5</v>
      </c>
      <c r="L18" s="27">
        <v>0.5</v>
      </c>
    </row>
    <row r="19" spans="2:12" ht="21">
      <c r="B19" s="21">
        <v>7</v>
      </c>
      <c r="C19" s="28" t="s">
        <v>26</v>
      </c>
      <c r="D19" s="23">
        <v>11165</v>
      </c>
      <c r="E19" s="24">
        <v>10607</v>
      </c>
      <c r="F19" s="23">
        <v>5760</v>
      </c>
      <c r="G19" s="24">
        <v>5586</v>
      </c>
      <c r="H19" s="23">
        <v>2121</v>
      </c>
      <c r="I19" s="25">
        <v>1676</v>
      </c>
      <c r="J19" s="24">
        <v>2121</v>
      </c>
      <c r="K19" s="26">
        <v>0.75</v>
      </c>
      <c r="L19" s="27">
        <v>0.75</v>
      </c>
    </row>
    <row r="20" spans="2:12" ht="21">
      <c r="B20" s="21">
        <v>8</v>
      </c>
      <c r="C20" s="29" t="s">
        <v>27</v>
      </c>
      <c r="D20" s="23">
        <v>437921</v>
      </c>
      <c r="E20" s="24">
        <v>349283</v>
      </c>
      <c r="F20" s="23">
        <v>526360</v>
      </c>
      <c r="G20" s="24">
        <v>463986</v>
      </c>
      <c r="H20" s="23">
        <v>69857</v>
      </c>
      <c r="I20" s="25">
        <v>139196</v>
      </c>
      <c r="J20" s="24">
        <v>139196</v>
      </c>
      <c r="K20" s="26">
        <v>0.75</v>
      </c>
      <c r="L20" s="27">
        <v>0.75</v>
      </c>
    </row>
    <row r="21" spans="2:12" ht="21">
      <c r="B21" s="21">
        <v>9</v>
      </c>
      <c r="C21" s="28" t="s">
        <v>22</v>
      </c>
      <c r="D21" s="23">
        <v>140641</v>
      </c>
      <c r="E21" s="24">
        <v>80541</v>
      </c>
      <c r="F21" s="23">
        <v>67665</v>
      </c>
      <c r="G21" s="24">
        <v>52399</v>
      </c>
      <c r="H21" s="23">
        <v>19690</v>
      </c>
      <c r="I21" s="25">
        <v>15720</v>
      </c>
      <c r="J21" s="24">
        <v>19690</v>
      </c>
      <c r="K21" s="26">
        <v>0.7</v>
      </c>
      <c r="L21" s="27">
        <v>0.7</v>
      </c>
    </row>
    <row r="22" spans="2:12" ht="21">
      <c r="B22" s="21"/>
      <c r="C22" s="30"/>
      <c r="D22" s="31"/>
      <c r="E22" s="32"/>
      <c r="F22" s="31"/>
      <c r="G22" s="33"/>
      <c r="H22" s="34"/>
      <c r="I22" s="35"/>
      <c r="J22" s="32"/>
      <c r="K22" s="36"/>
      <c r="L22" s="37"/>
    </row>
    <row r="23" spans="2:12" s="45" customFormat="1" ht="21.75" thickBot="1">
      <c r="B23" s="38"/>
      <c r="C23" s="39" t="s">
        <v>28</v>
      </c>
      <c r="D23" s="40">
        <f>SUM(D11:D22)</f>
        <v>1369985</v>
      </c>
      <c r="E23" s="41">
        <f>SUM(E11:E22)</f>
        <v>1058224</v>
      </c>
      <c r="F23" s="40">
        <f>SUM(F11:F22)</f>
        <v>1282646</v>
      </c>
      <c r="G23" s="41">
        <f>SUM(G11:G22)</f>
        <v>1032716</v>
      </c>
      <c r="H23" s="40">
        <f>SUM(H11:H21)</f>
        <v>216233</v>
      </c>
      <c r="I23" s="42">
        <f>SUM(I11:I21)</f>
        <v>312339</v>
      </c>
      <c r="J23" s="41">
        <f>SUM(J11:J21)</f>
        <v>316804</v>
      </c>
      <c r="K23" s="43"/>
      <c r="L23" s="44"/>
    </row>
    <row r="24" spans="2:12"/>
    <row r="25" spans="2:12" ht="21" hidden="1">
      <c r="B25" s="46"/>
    </row>
    <row r="26" spans="2:12"/>
  </sheetData>
  <mergeCells count="18">
    <mergeCell ref="I8:I10"/>
    <mergeCell ref="J8:J10"/>
    <mergeCell ref="K8:K10"/>
    <mergeCell ref="L8:L10"/>
    <mergeCell ref="D9:D10"/>
    <mergeCell ref="E9:E10"/>
    <mergeCell ref="F9:F10"/>
    <mergeCell ref="G9:G10"/>
    <mergeCell ref="B1:J1"/>
    <mergeCell ref="B2:J2"/>
    <mergeCell ref="B3:J3"/>
    <mergeCell ref="B5:L5"/>
    <mergeCell ref="B6:L6"/>
    <mergeCell ref="B8:B10"/>
    <mergeCell ref="C8:C10"/>
    <mergeCell ref="D8:E8"/>
    <mergeCell ref="F8:G8"/>
    <mergeCell ref="H8:H10"/>
  </mergeCells>
  <hyperlinks>
    <hyperlink ref="M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NL-26-CLAIMS INFO-KG TABLE 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2017-02-15T07:27:59Z</dcterms:created>
  <dcterms:modified xsi:type="dcterms:W3CDTF">2017-02-15T07:28:08Z</dcterms:modified>
</cp:coreProperties>
</file>