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72331\Desktop\"/>
    </mc:Choice>
  </mc:AlternateContent>
  <bookViews>
    <workbookView xWindow="0" yWindow="0" windowWidth="20490" windowHeight="7755"/>
  </bookViews>
  <sheets>
    <sheet name="NL 25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3" i="1" l="1"/>
  <c r="P23" i="1"/>
  <c r="O23" i="1"/>
  <c r="N23" i="1"/>
  <c r="M23" i="1"/>
  <c r="L23" i="1"/>
  <c r="K23" i="1"/>
  <c r="J23" i="1"/>
  <c r="I23" i="1"/>
  <c r="H23" i="1"/>
  <c r="G23" i="1"/>
  <c r="F23" i="1"/>
  <c r="E23" i="1"/>
  <c r="R22" i="1"/>
  <c r="R21" i="1"/>
  <c r="R20" i="1"/>
  <c r="R19" i="1"/>
  <c r="R18" i="1"/>
  <c r="R23" i="1" s="1"/>
  <c r="R17" i="1"/>
  <c r="R15" i="1"/>
  <c r="R14" i="1"/>
  <c r="R13" i="1"/>
  <c r="R12" i="1"/>
  <c r="R11" i="1"/>
  <c r="R10" i="1"/>
</calcChain>
</file>

<file path=xl/sharedStrings.xml><?xml version="1.0" encoding="utf-8"?>
<sst xmlns="http://schemas.openxmlformats.org/spreadsheetml/2006/main" count="37" uniqueCount="37">
  <si>
    <t>PERIODIC DISCLOSURES</t>
  </si>
  <si>
    <t>FORM NL-25  : Quarterly claims data for Non-Life.</t>
  </si>
  <si>
    <t>Insurer:</t>
  </si>
  <si>
    <t>National Insurance Co Ltd</t>
  </si>
  <si>
    <t>Date:</t>
  </si>
  <si>
    <t>During Q-3, YEAR 2016-17</t>
  </si>
  <si>
    <t>No. of claims only</t>
  </si>
  <si>
    <t>Sl. No.</t>
  </si>
  <si>
    <t>Claims Experience</t>
  </si>
  <si>
    <t>Fire</t>
  </si>
  <si>
    <t>Marine Cargo</t>
  </si>
  <si>
    <t>Marine Hull</t>
  </si>
  <si>
    <t>Engineering</t>
  </si>
  <si>
    <t>Motor OD</t>
  </si>
  <si>
    <t>Motor TP</t>
  </si>
  <si>
    <t>Health</t>
  </si>
  <si>
    <t>Overseas Travel</t>
  </si>
  <si>
    <t>Personal Accident</t>
  </si>
  <si>
    <t>Liability</t>
  </si>
  <si>
    <t>Crop</t>
  </si>
  <si>
    <t>Credit</t>
  </si>
  <si>
    <t>Miscellaneous</t>
  </si>
  <si>
    <t>Total</t>
  </si>
  <si>
    <t>Claims O/S at the beginning of the period</t>
  </si>
  <si>
    <t>Claims reported during the period</t>
  </si>
  <si>
    <t>Claims Settled during the period</t>
  </si>
  <si>
    <t>Claims Repudiated during the period</t>
  </si>
  <si>
    <t>Claims closed during the period</t>
  </si>
  <si>
    <t>Claims O/S at End of the period</t>
  </si>
  <si>
    <t>Agewise Outstanding Claims</t>
  </si>
  <si>
    <t>&lt; 3 months</t>
  </si>
  <si>
    <t>3 months or more, &lt;6 months</t>
  </si>
  <si>
    <t>6 months or more, &lt;1 year</t>
  </si>
  <si>
    <t>1 year or more, &lt;3 years</t>
  </si>
  <si>
    <t>3 years or more, &lt;5 years</t>
  </si>
  <si>
    <t>5 years or more</t>
  </si>
  <si>
    <t xml:space="preserve">Total of above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</si>
</sst>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color indexed="56"/>
      <name val="Calibri"/>
      <family val="2"/>
      <scheme val="minor"/>
    </font>
    <font>
      <i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56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9" fillId="0" borderId="0"/>
    <xf numFmtId="164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3" fillId="2" borderId="0" xfId="0" applyFont="1" applyFill="1" applyBorder="1" applyAlignment="1">
      <alignment horizontal="center" vertical="top"/>
    </xf>
    <xf numFmtId="0" fontId="2" fillId="0" borderId="5" xfId="0" applyFont="1" applyBorder="1" applyAlignment="1">
      <alignment horizontal="left" vertical="top"/>
    </xf>
    <xf numFmtId="0" fontId="3" fillId="3" borderId="0" xfId="0" applyFont="1" applyFill="1" applyBorder="1" applyAlignment="1">
      <alignment vertical="top"/>
    </xf>
    <xf numFmtId="0" fontId="2" fillId="0" borderId="0" xfId="0" applyFont="1" applyBorder="1" applyAlignment="1">
      <alignment horizontal="left" vertical="top"/>
    </xf>
    <xf numFmtId="0" fontId="4" fillId="0" borderId="6" xfId="0" applyFont="1" applyBorder="1" applyAlignment="1">
      <alignment horizontal="center" vertical="top"/>
    </xf>
    <xf numFmtId="0" fontId="4" fillId="0" borderId="7" xfId="0" applyFont="1" applyBorder="1" applyAlignment="1">
      <alignment horizontal="left" vertical="top"/>
    </xf>
    <xf numFmtId="0" fontId="4" fillId="0" borderId="8" xfId="0" applyFont="1" applyBorder="1" applyAlignment="1">
      <alignment horizontal="center" vertical="top"/>
    </xf>
    <xf numFmtId="0" fontId="4" fillId="0" borderId="9" xfId="0" applyFont="1" applyBorder="1" applyAlignment="1">
      <alignment horizontal="left" vertical="top"/>
    </xf>
    <xf numFmtId="0" fontId="4" fillId="0" borderId="10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2" fillId="0" borderId="0" xfId="1" applyFont="1" applyBorder="1" applyAlignment="1">
      <alignment horizontal="left" vertical="top"/>
    </xf>
    <xf numFmtId="0" fontId="5" fillId="0" borderId="0" xfId="1" applyFont="1" applyBorder="1" applyAlignment="1">
      <alignment horizontal="left" vertical="top"/>
    </xf>
    <xf numFmtId="0" fontId="2" fillId="0" borderId="4" xfId="0" applyFont="1" applyBorder="1" applyAlignment="1">
      <alignment horizontal="center" vertical="top"/>
    </xf>
    <xf numFmtId="0" fontId="3" fillId="4" borderId="11" xfId="0" applyFont="1" applyFill="1" applyBorder="1" applyAlignment="1">
      <alignment horizontal="center" vertical="top"/>
    </xf>
    <xf numFmtId="0" fontId="3" fillId="4" borderId="11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2" fillId="0" borderId="4" xfId="0" applyFont="1" applyBorder="1" applyAlignment="1">
      <alignment horizontal="left" vertical="top" wrapText="1"/>
    </xf>
    <xf numFmtId="0" fontId="2" fillId="5" borderId="11" xfId="1" applyFont="1" applyFill="1" applyBorder="1" applyAlignment="1">
      <alignment horizontal="center" vertical="top" wrapText="1"/>
    </xf>
    <xf numFmtId="0" fontId="2" fillId="5" borderId="11" xfId="1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right" vertical="top" wrapText="1"/>
    </xf>
    <xf numFmtId="1" fontId="6" fillId="0" borderId="11" xfId="0" applyNumberFormat="1" applyFont="1" applyFill="1" applyBorder="1" applyAlignment="1">
      <alignment horizontal="right" vertical="top" wrapText="1"/>
    </xf>
    <xf numFmtId="0" fontId="7" fillId="0" borderId="11" xfId="0" applyFont="1" applyFill="1" applyBorder="1" applyAlignment="1">
      <alignment horizontal="right" vertical="top" wrapText="1"/>
    </xf>
    <xf numFmtId="1" fontId="2" fillId="0" borderId="5" xfId="0" applyNumberFormat="1" applyFont="1" applyBorder="1" applyAlignment="1">
      <alignment horizontal="left" vertical="top" wrapText="1"/>
    </xf>
    <xf numFmtId="1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5" borderId="11" xfId="1" applyFont="1" applyFill="1" applyBorder="1" applyAlignment="1">
      <alignment horizontal="center" vertical="top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right" vertical="top" wrapText="1"/>
    </xf>
    <xf numFmtId="0" fontId="8" fillId="0" borderId="12" xfId="1" applyFont="1" applyBorder="1" applyAlignment="1">
      <alignment horizontal="center" vertical="center" wrapText="1"/>
    </xf>
    <xf numFmtId="0" fontId="6" fillId="5" borderId="11" xfId="2" applyFont="1" applyFill="1" applyBorder="1" applyAlignment="1">
      <alignment horizontal="left" vertical="top"/>
    </xf>
    <xf numFmtId="1" fontId="6" fillId="0" borderId="11" xfId="3" applyNumberFormat="1" applyFont="1" applyFill="1" applyBorder="1" applyAlignment="1" applyProtection="1">
      <alignment horizontal="right"/>
    </xf>
    <xf numFmtId="1" fontId="2" fillId="0" borderId="5" xfId="0" applyNumberFormat="1" applyFont="1" applyBorder="1" applyAlignment="1">
      <alignment horizontal="left" vertical="top"/>
    </xf>
    <xf numFmtId="0" fontId="8" fillId="0" borderId="13" xfId="1" applyFont="1" applyBorder="1" applyAlignment="1">
      <alignment horizontal="center" vertical="center" wrapText="1"/>
    </xf>
    <xf numFmtId="0" fontId="8" fillId="0" borderId="14" xfId="1" applyFont="1" applyBorder="1" applyAlignment="1">
      <alignment horizontal="center" vertical="center" wrapText="1"/>
    </xf>
    <xf numFmtId="0" fontId="7" fillId="6" borderId="11" xfId="2" applyFont="1" applyFill="1" applyBorder="1" applyAlignment="1">
      <alignment horizontal="left" vertical="top"/>
    </xf>
    <xf numFmtId="0" fontId="7" fillId="6" borderId="11" xfId="0" applyFont="1" applyFill="1" applyBorder="1" applyAlignment="1">
      <alignment horizontal="right" vertical="top" wrapText="1"/>
    </xf>
    <xf numFmtId="0" fontId="2" fillId="0" borderId="15" xfId="0" applyFont="1" applyBorder="1" applyAlignment="1">
      <alignment horizontal="left" vertical="top"/>
    </xf>
    <xf numFmtId="0" fontId="2" fillId="0" borderId="16" xfId="0" applyFont="1" applyBorder="1" applyAlignment="1">
      <alignment horizontal="left" vertical="top"/>
    </xf>
    <xf numFmtId="0" fontId="2" fillId="0" borderId="17" xfId="0" applyFont="1" applyBorder="1" applyAlignment="1">
      <alignment horizontal="left" vertical="top"/>
    </xf>
  </cellXfs>
  <cellStyles count="4">
    <cellStyle name="Comma 2" xfId="3"/>
    <cellStyle name="Normal" xfId="0" builtinId="0"/>
    <cellStyle name="Normal 2" xfId="1"/>
    <cellStyle name="Normal_Incurred  Claim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24"/>
  <sheetViews>
    <sheetView tabSelected="1" zoomScale="94" zoomScaleNormal="94" workbookViewId="0">
      <selection activeCell="O19" sqref="O19"/>
    </sheetView>
  </sheetViews>
  <sheetFormatPr defaultColWidth="9.140625" defaultRowHeight="12.75" x14ac:dyDescent="0.25"/>
  <cols>
    <col min="1" max="1" width="2.7109375" style="1" customWidth="1"/>
    <col min="2" max="2" width="3" style="1" customWidth="1"/>
    <col min="3" max="3" width="11.28515625" style="1" customWidth="1"/>
    <col min="4" max="4" width="35.7109375" style="1" customWidth="1"/>
    <col min="5" max="6" width="8.7109375" style="1" customWidth="1"/>
    <col min="7" max="7" width="6.85546875" style="1" customWidth="1"/>
    <col min="8" max="8" width="8.7109375" style="1" customWidth="1"/>
    <col min="9" max="9" width="10.28515625" style="1" customWidth="1"/>
    <col min="10" max="10" width="10.42578125" style="1" customWidth="1"/>
    <col min="11" max="14" width="8.7109375" style="1" customWidth="1"/>
    <col min="15" max="15" width="5.85546875" style="1" customWidth="1"/>
    <col min="16" max="16" width="6.85546875" style="1" customWidth="1"/>
    <col min="17" max="18" width="8.7109375" style="1" customWidth="1"/>
    <col min="19" max="19" width="3.28515625" style="1" customWidth="1"/>
    <col min="20" max="16384" width="9.140625" style="1"/>
  </cols>
  <sheetData>
    <row r="1" spans="2:21" ht="13.5" thickBot="1" x14ac:dyDescent="0.3"/>
    <row r="2" spans="2:21" x14ac:dyDescent="0.25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4"/>
    </row>
    <row r="3" spans="2:21" x14ac:dyDescent="0.25">
      <c r="B3" s="5"/>
      <c r="C3" s="6" t="s">
        <v>0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7"/>
    </row>
    <row r="4" spans="2:21" x14ac:dyDescent="0.25">
      <c r="B4" s="5"/>
      <c r="C4" s="8" t="s">
        <v>1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7"/>
    </row>
    <row r="5" spans="2:21" x14ac:dyDescent="0.25">
      <c r="B5" s="5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7"/>
    </row>
    <row r="6" spans="2:21" x14ac:dyDescent="0.25">
      <c r="B6" s="5"/>
      <c r="C6" s="10" t="s">
        <v>2</v>
      </c>
      <c r="D6" s="11" t="s">
        <v>3</v>
      </c>
      <c r="E6" s="9"/>
      <c r="F6" s="12" t="s">
        <v>4</v>
      </c>
      <c r="G6" s="13" t="s">
        <v>5</v>
      </c>
      <c r="H6" s="14"/>
      <c r="I6" s="11"/>
      <c r="J6" s="15"/>
      <c r="K6" s="15"/>
      <c r="L6" s="15"/>
      <c r="M6" s="15"/>
      <c r="N6" s="15"/>
      <c r="O6" s="15"/>
      <c r="P6" s="15"/>
      <c r="Q6" s="15"/>
      <c r="R6" s="9"/>
      <c r="S6" s="7"/>
    </row>
    <row r="7" spans="2:21" x14ac:dyDescent="0.25">
      <c r="B7" s="5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7"/>
    </row>
    <row r="8" spans="2:21" x14ac:dyDescent="0.25">
      <c r="B8" s="5"/>
      <c r="C8" s="17"/>
      <c r="D8" s="16"/>
      <c r="E8" s="17" t="s">
        <v>6</v>
      </c>
      <c r="F8" s="17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7"/>
    </row>
    <row r="9" spans="2:21" s="22" customFormat="1" ht="25.5" x14ac:dyDescent="0.25">
      <c r="B9" s="18"/>
      <c r="C9" s="19" t="s">
        <v>7</v>
      </c>
      <c r="D9" s="19" t="s">
        <v>8</v>
      </c>
      <c r="E9" s="20" t="s">
        <v>9</v>
      </c>
      <c r="F9" s="20" t="s">
        <v>10</v>
      </c>
      <c r="G9" s="20" t="s">
        <v>11</v>
      </c>
      <c r="H9" s="20" t="s">
        <v>12</v>
      </c>
      <c r="I9" s="20" t="s">
        <v>13</v>
      </c>
      <c r="J9" s="20" t="s">
        <v>14</v>
      </c>
      <c r="K9" s="20" t="s">
        <v>15</v>
      </c>
      <c r="L9" s="20" t="s">
        <v>16</v>
      </c>
      <c r="M9" s="20" t="s">
        <v>17</v>
      </c>
      <c r="N9" s="20" t="s">
        <v>18</v>
      </c>
      <c r="O9" s="20" t="s">
        <v>19</v>
      </c>
      <c r="P9" s="20" t="s">
        <v>20</v>
      </c>
      <c r="Q9" s="20" t="s">
        <v>21</v>
      </c>
      <c r="R9" s="20" t="s">
        <v>22</v>
      </c>
      <c r="S9" s="21"/>
    </row>
    <row r="10" spans="2:21" s="31" customFormat="1" x14ac:dyDescent="0.25">
      <c r="B10" s="23"/>
      <c r="C10" s="24">
        <v>1</v>
      </c>
      <c r="D10" s="25" t="s">
        <v>23</v>
      </c>
      <c r="E10" s="26">
        <v>3885</v>
      </c>
      <c r="F10" s="26">
        <v>1985</v>
      </c>
      <c r="G10" s="26">
        <v>192</v>
      </c>
      <c r="H10" s="26">
        <v>2554</v>
      </c>
      <c r="I10" s="26">
        <v>127848</v>
      </c>
      <c r="J10" s="26">
        <v>158721</v>
      </c>
      <c r="K10" s="26">
        <v>62093</v>
      </c>
      <c r="L10" s="26">
        <v>32</v>
      </c>
      <c r="M10" s="26">
        <v>5167</v>
      </c>
      <c r="N10" s="26">
        <v>46</v>
      </c>
      <c r="O10" s="26">
        <v>0</v>
      </c>
      <c r="P10" s="26">
        <v>0</v>
      </c>
      <c r="Q10" s="27">
        <v>11385</v>
      </c>
      <c r="R10" s="28">
        <f>SUM(E10:Q10)</f>
        <v>373908</v>
      </c>
      <c r="S10" s="29"/>
      <c r="T10" s="30"/>
      <c r="U10" s="30"/>
    </row>
    <row r="11" spans="2:21" x14ac:dyDescent="0.25">
      <c r="B11" s="5"/>
      <c r="C11" s="32">
        <v>2</v>
      </c>
      <c r="D11" s="25" t="s">
        <v>24</v>
      </c>
      <c r="E11" s="26">
        <v>1243</v>
      </c>
      <c r="F11" s="26">
        <v>2173</v>
      </c>
      <c r="G11" s="26">
        <v>59</v>
      </c>
      <c r="H11" s="26">
        <v>1327</v>
      </c>
      <c r="I11" s="26">
        <v>203771</v>
      </c>
      <c r="J11" s="26">
        <v>13124</v>
      </c>
      <c r="K11" s="26">
        <v>170642</v>
      </c>
      <c r="L11" s="26">
        <v>37</v>
      </c>
      <c r="M11" s="26">
        <v>4593</v>
      </c>
      <c r="N11" s="26">
        <v>25</v>
      </c>
      <c r="O11" s="26">
        <v>0</v>
      </c>
      <c r="P11" s="26">
        <v>0</v>
      </c>
      <c r="Q11" s="27">
        <v>8967</v>
      </c>
      <c r="R11" s="28">
        <f t="shared" ref="R11:R15" si="0">SUM(E11:Q11)</f>
        <v>405961</v>
      </c>
      <c r="S11" s="29"/>
      <c r="T11" s="30"/>
      <c r="U11" s="30"/>
    </row>
    <row r="12" spans="2:21" x14ac:dyDescent="0.25">
      <c r="B12" s="5"/>
      <c r="C12" s="32">
        <v>3</v>
      </c>
      <c r="D12" s="25" t="s">
        <v>25</v>
      </c>
      <c r="E12" s="26">
        <v>780</v>
      </c>
      <c r="F12" s="26">
        <v>1870</v>
      </c>
      <c r="G12" s="26">
        <v>52</v>
      </c>
      <c r="H12" s="26">
        <v>1116</v>
      </c>
      <c r="I12" s="26">
        <v>169844</v>
      </c>
      <c r="J12" s="26">
        <v>10304</v>
      </c>
      <c r="K12" s="26">
        <v>129677</v>
      </c>
      <c r="L12" s="26">
        <v>31</v>
      </c>
      <c r="M12" s="26">
        <v>3262</v>
      </c>
      <c r="N12" s="26">
        <v>17</v>
      </c>
      <c r="O12" s="26">
        <v>0</v>
      </c>
      <c r="P12" s="26">
        <v>0</v>
      </c>
      <c r="Q12" s="27">
        <v>6936</v>
      </c>
      <c r="R12" s="28">
        <f t="shared" si="0"/>
        <v>323889</v>
      </c>
      <c r="S12" s="29"/>
      <c r="T12" s="30"/>
      <c r="U12" s="30"/>
    </row>
    <row r="13" spans="2:21" x14ac:dyDescent="0.25">
      <c r="B13" s="5"/>
      <c r="C13" s="32">
        <v>4</v>
      </c>
      <c r="D13" s="25" t="s">
        <v>26</v>
      </c>
      <c r="E13" s="26">
        <v>243</v>
      </c>
      <c r="F13" s="26">
        <v>303</v>
      </c>
      <c r="G13" s="26">
        <v>25</v>
      </c>
      <c r="H13" s="26">
        <v>197</v>
      </c>
      <c r="I13" s="26">
        <v>19738</v>
      </c>
      <c r="J13" s="26">
        <v>2002</v>
      </c>
      <c r="K13" s="26">
        <v>19974</v>
      </c>
      <c r="L13" s="26">
        <v>2</v>
      </c>
      <c r="M13" s="26">
        <v>697</v>
      </c>
      <c r="N13" s="26">
        <v>5</v>
      </c>
      <c r="O13" s="26">
        <v>0</v>
      </c>
      <c r="P13" s="26">
        <v>0</v>
      </c>
      <c r="Q13" s="27">
        <v>1516</v>
      </c>
      <c r="R13" s="28">
        <f t="shared" si="0"/>
        <v>44702</v>
      </c>
      <c r="S13" s="29"/>
      <c r="T13" s="30"/>
      <c r="U13" s="30"/>
    </row>
    <row r="14" spans="2:21" x14ac:dyDescent="0.25">
      <c r="B14" s="5"/>
      <c r="C14" s="32">
        <v>5</v>
      </c>
      <c r="D14" s="25" t="s">
        <v>27</v>
      </c>
      <c r="E14" s="26">
        <v>377</v>
      </c>
      <c r="F14" s="26">
        <v>231</v>
      </c>
      <c r="G14" s="26">
        <v>12</v>
      </c>
      <c r="H14" s="26">
        <v>207</v>
      </c>
      <c r="I14" s="26">
        <v>3717</v>
      </c>
      <c r="J14" s="26">
        <v>1797</v>
      </c>
      <c r="K14" s="26">
        <v>9732</v>
      </c>
      <c r="L14" s="26">
        <v>4</v>
      </c>
      <c r="M14" s="26">
        <v>300</v>
      </c>
      <c r="N14" s="26">
        <v>4</v>
      </c>
      <c r="O14" s="26">
        <v>0</v>
      </c>
      <c r="P14" s="26">
        <v>0</v>
      </c>
      <c r="Q14" s="27">
        <v>1322</v>
      </c>
      <c r="R14" s="28">
        <f t="shared" si="0"/>
        <v>17703</v>
      </c>
      <c r="S14" s="29"/>
      <c r="T14" s="30"/>
      <c r="U14" s="30"/>
    </row>
    <row r="15" spans="2:21" x14ac:dyDescent="0.25">
      <c r="B15" s="5"/>
      <c r="C15" s="32">
        <v>6</v>
      </c>
      <c r="D15" s="25" t="s">
        <v>28</v>
      </c>
      <c r="E15" s="26">
        <v>3728</v>
      </c>
      <c r="F15" s="26">
        <v>1754</v>
      </c>
      <c r="G15" s="26">
        <v>162</v>
      </c>
      <c r="H15" s="26">
        <v>2361</v>
      </c>
      <c r="I15" s="26">
        <v>138320</v>
      </c>
      <c r="J15" s="26">
        <v>157742</v>
      </c>
      <c r="K15" s="26">
        <v>73352</v>
      </c>
      <c r="L15" s="26">
        <v>32</v>
      </c>
      <c r="M15" s="26">
        <v>5501</v>
      </c>
      <c r="N15" s="26">
        <v>45</v>
      </c>
      <c r="O15" s="26">
        <v>0</v>
      </c>
      <c r="P15" s="26">
        <v>0</v>
      </c>
      <c r="Q15" s="27">
        <v>10578</v>
      </c>
      <c r="R15" s="28">
        <f t="shared" si="0"/>
        <v>393575</v>
      </c>
      <c r="S15" s="29"/>
      <c r="T15" s="30"/>
      <c r="U15" s="30"/>
    </row>
    <row r="16" spans="2:21" x14ac:dyDescent="0.25">
      <c r="B16" s="5"/>
      <c r="C16" s="33"/>
      <c r="D16" s="34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7"/>
      <c r="T16" s="30"/>
    </row>
    <row r="17" spans="2:20" x14ac:dyDescent="0.2">
      <c r="B17" s="5"/>
      <c r="C17" s="36" t="s">
        <v>29</v>
      </c>
      <c r="D17" s="37" t="s">
        <v>30</v>
      </c>
      <c r="E17" s="26">
        <v>589</v>
      </c>
      <c r="F17" s="26">
        <v>343</v>
      </c>
      <c r="G17" s="26">
        <v>12</v>
      </c>
      <c r="H17" s="26">
        <v>456</v>
      </c>
      <c r="I17" s="26">
        <v>78990</v>
      </c>
      <c r="J17" s="26">
        <v>4453</v>
      </c>
      <c r="K17" s="26">
        <v>36043</v>
      </c>
      <c r="L17" s="26">
        <v>1</v>
      </c>
      <c r="M17" s="26">
        <v>2011</v>
      </c>
      <c r="N17" s="26">
        <v>6</v>
      </c>
      <c r="O17" s="38"/>
      <c r="P17" s="38"/>
      <c r="Q17" s="27">
        <v>2014</v>
      </c>
      <c r="R17" s="28">
        <f>SUM(E17:Q17)</f>
        <v>124918</v>
      </c>
      <c r="S17" s="39"/>
      <c r="T17" s="30"/>
    </row>
    <row r="18" spans="2:20" x14ac:dyDescent="0.2">
      <c r="B18" s="5"/>
      <c r="C18" s="40"/>
      <c r="D18" s="37" t="s">
        <v>31</v>
      </c>
      <c r="E18" s="26">
        <v>662</v>
      </c>
      <c r="F18" s="26">
        <v>401</v>
      </c>
      <c r="G18" s="26">
        <v>24</v>
      </c>
      <c r="H18" s="26">
        <v>511</v>
      </c>
      <c r="I18" s="26">
        <v>27501</v>
      </c>
      <c r="J18" s="26">
        <v>6100</v>
      </c>
      <c r="K18" s="26">
        <v>18537</v>
      </c>
      <c r="L18" s="26">
        <v>4</v>
      </c>
      <c r="M18" s="26">
        <v>1381</v>
      </c>
      <c r="N18" s="26">
        <v>2</v>
      </c>
      <c r="O18" s="38"/>
      <c r="P18" s="38"/>
      <c r="Q18" s="27">
        <v>1897</v>
      </c>
      <c r="R18" s="28">
        <f t="shared" ref="R18:R22" si="1">SUM(E18:Q18)</f>
        <v>57020</v>
      </c>
      <c r="S18" s="39"/>
      <c r="T18" s="30"/>
    </row>
    <row r="19" spans="2:20" x14ac:dyDescent="0.2">
      <c r="B19" s="5"/>
      <c r="C19" s="40"/>
      <c r="D19" s="37" t="s">
        <v>32</v>
      </c>
      <c r="E19" s="26">
        <v>1145</v>
      </c>
      <c r="F19" s="26">
        <v>511</v>
      </c>
      <c r="G19" s="26">
        <v>29</v>
      </c>
      <c r="H19" s="26">
        <v>639</v>
      </c>
      <c r="I19" s="26">
        <v>21686</v>
      </c>
      <c r="J19" s="26">
        <v>14002</v>
      </c>
      <c r="K19" s="26">
        <v>16434</v>
      </c>
      <c r="L19" s="26">
        <v>9</v>
      </c>
      <c r="M19" s="26">
        <v>1492</v>
      </c>
      <c r="N19" s="26">
        <v>9</v>
      </c>
      <c r="O19" s="38"/>
      <c r="P19" s="38"/>
      <c r="Q19" s="27">
        <v>2253</v>
      </c>
      <c r="R19" s="28">
        <f t="shared" si="1"/>
        <v>58209</v>
      </c>
      <c r="S19" s="39"/>
      <c r="T19" s="30"/>
    </row>
    <row r="20" spans="2:20" x14ac:dyDescent="0.2">
      <c r="B20" s="5"/>
      <c r="C20" s="40"/>
      <c r="D20" s="37" t="s">
        <v>33</v>
      </c>
      <c r="E20" s="26">
        <v>1001</v>
      </c>
      <c r="F20" s="26">
        <v>396</v>
      </c>
      <c r="G20" s="26">
        <v>58</v>
      </c>
      <c r="H20" s="26">
        <v>520</v>
      </c>
      <c r="I20" s="26">
        <v>9072</v>
      </c>
      <c r="J20" s="26">
        <v>39710</v>
      </c>
      <c r="K20" s="26">
        <v>2149</v>
      </c>
      <c r="L20" s="26">
        <v>17</v>
      </c>
      <c r="M20" s="26">
        <v>537</v>
      </c>
      <c r="N20" s="26">
        <v>12</v>
      </c>
      <c r="O20" s="38"/>
      <c r="P20" s="38"/>
      <c r="Q20" s="27">
        <v>2424</v>
      </c>
      <c r="R20" s="28">
        <f t="shared" si="1"/>
        <v>55896</v>
      </c>
      <c r="S20" s="39"/>
      <c r="T20" s="30"/>
    </row>
    <row r="21" spans="2:20" x14ac:dyDescent="0.2">
      <c r="B21" s="5"/>
      <c r="C21" s="40"/>
      <c r="D21" s="37" t="s">
        <v>34</v>
      </c>
      <c r="E21" s="26">
        <v>120</v>
      </c>
      <c r="F21" s="26">
        <v>57</v>
      </c>
      <c r="G21" s="26">
        <v>24</v>
      </c>
      <c r="H21" s="26">
        <v>120</v>
      </c>
      <c r="I21" s="26">
        <v>543</v>
      </c>
      <c r="J21" s="26">
        <v>25461</v>
      </c>
      <c r="K21" s="26">
        <v>189</v>
      </c>
      <c r="L21" s="26">
        <v>1</v>
      </c>
      <c r="M21" s="26">
        <v>42</v>
      </c>
      <c r="N21" s="26">
        <v>9</v>
      </c>
      <c r="O21" s="38"/>
      <c r="P21" s="38"/>
      <c r="Q21" s="27">
        <v>606</v>
      </c>
      <c r="R21" s="28">
        <f t="shared" si="1"/>
        <v>27172</v>
      </c>
      <c r="S21" s="39"/>
      <c r="T21" s="30"/>
    </row>
    <row r="22" spans="2:20" x14ac:dyDescent="0.2">
      <c r="B22" s="5"/>
      <c r="C22" s="40"/>
      <c r="D22" s="37" t="s">
        <v>35</v>
      </c>
      <c r="E22" s="26">
        <v>211</v>
      </c>
      <c r="F22" s="26">
        <v>46</v>
      </c>
      <c r="G22" s="26">
        <v>15</v>
      </c>
      <c r="H22" s="26">
        <v>115</v>
      </c>
      <c r="I22" s="26">
        <v>528</v>
      </c>
      <c r="J22" s="26">
        <v>68016</v>
      </c>
      <c r="K22" s="26">
        <v>0</v>
      </c>
      <c r="L22" s="26">
        <v>0</v>
      </c>
      <c r="M22" s="26">
        <v>38</v>
      </c>
      <c r="N22" s="26">
        <v>7</v>
      </c>
      <c r="O22" s="38"/>
      <c r="P22" s="38"/>
      <c r="Q22" s="27">
        <v>1384</v>
      </c>
      <c r="R22" s="28">
        <f t="shared" si="1"/>
        <v>70360</v>
      </c>
      <c r="S22" s="39"/>
      <c r="T22" s="30"/>
    </row>
    <row r="23" spans="2:20" x14ac:dyDescent="0.25">
      <c r="B23" s="5"/>
      <c r="C23" s="41"/>
      <c r="D23" s="42" t="s">
        <v>36</v>
      </c>
      <c r="E23" s="43">
        <f>SUM(E17:E22)</f>
        <v>3728</v>
      </c>
      <c r="F23" s="43">
        <f t="shared" ref="F23:R23" si="2">SUM(F17:F22)</f>
        <v>1754</v>
      </c>
      <c r="G23" s="43">
        <f t="shared" si="2"/>
        <v>162</v>
      </c>
      <c r="H23" s="43">
        <f t="shared" si="2"/>
        <v>2361</v>
      </c>
      <c r="I23" s="43">
        <f t="shared" si="2"/>
        <v>138320</v>
      </c>
      <c r="J23" s="43">
        <f t="shared" si="2"/>
        <v>157742</v>
      </c>
      <c r="K23" s="43">
        <f t="shared" si="2"/>
        <v>73352</v>
      </c>
      <c r="L23" s="43">
        <f t="shared" si="2"/>
        <v>32</v>
      </c>
      <c r="M23" s="43">
        <f t="shared" si="2"/>
        <v>5501</v>
      </c>
      <c r="N23" s="43">
        <f t="shared" si="2"/>
        <v>45</v>
      </c>
      <c r="O23" s="43">
        <f t="shared" si="2"/>
        <v>0</v>
      </c>
      <c r="P23" s="43">
        <f t="shared" si="2"/>
        <v>0</v>
      </c>
      <c r="Q23" s="43">
        <f t="shared" si="2"/>
        <v>10578</v>
      </c>
      <c r="R23" s="43">
        <f t="shared" si="2"/>
        <v>393575</v>
      </c>
      <c r="S23" s="7"/>
      <c r="T23" s="30"/>
    </row>
    <row r="24" spans="2:20" ht="13.5" thickBot="1" x14ac:dyDescent="0.3">
      <c r="B24" s="44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6"/>
    </row>
  </sheetData>
  <mergeCells count="2">
    <mergeCell ref="C3:R3"/>
    <mergeCell ref="C17:C23"/>
  </mergeCells>
  <pageMargins left="0.27" right="0.25" top="0.36" bottom="0.75" header="0.2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 25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72331</dc:creator>
  <cp:lastModifiedBy>72331</cp:lastModifiedBy>
  <dcterms:created xsi:type="dcterms:W3CDTF">2017-11-23T10:55:02Z</dcterms:created>
  <dcterms:modified xsi:type="dcterms:W3CDTF">2017-11-23T10:55:30Z</dcterms:modified>
</cp:coreProperties>
</file>