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Q3" sheetId="4" r:id="rId1"/>
  </sheets>
  <calcPr calcId="152511"/>
</workbook>
</file>

<file path=xl/calcChain.xml><?xml version="1.0" encoding="utf-8"?>
<calcChain xmlns="http://schemas.openxmlformats.org/spreadsheetml/2006/main">
  <c r="K41" i="4" l="1"/>
  <c r="I41" i="4" l="1"/>
  <c r="X40" i="4" l="1"/>
  <c r="X32" i="4"/>
  <c r="X24" i="4"/>
  <c r="X16" i="4"/>
  <c r="X13" i="4"/>
  <c r="X12" i="4"/>
  <c r="X8" i="4"/>
  <c r="X5" i="4"/>
  <c r="W41" i="4"/>
  <c r="U41" i="4"/>
  <c r="S41" i="4"/>
  <c r="Q41" i="4"/>
  <c r="O41" i="4"/>
  <c r="M41" i="4"/>
  <c r="G41" i="4"/>
  <c r="E41" i="4"/>
  <c r="C41" i="4"/>
  <c r="Y40" i="4"/>
  <c r="Y39" i="4"/>
  <c r="Y38" i="4"/>
  <c r="Y37" i="4"/>
  <c r="Y36" i="4"/>
  <c r="Y35" i="4"/>
  <c r="Y34" i="4"/>
  <c r="Y33" i="4"/>
  <c r="Y32" i="4"/>
  <c r="Y31" i="4"/>
  <c r="Y30" i="4"/>
  <c r="Y29" i="4"/>
  <c r="Y28" i="4"/>
  <c r="Y27" i="4"/>
  <c r="Y26" i="4"/>
  <c r="Y25" i="4"/>
  <c r="Y24" i="4"/>
  <c r="Y23" i="4"/>
  <c r="Y22" i="4"/>
  <c r="Y21" i="4"/>
  <c r="Y20" i="4"/>
  <c r="Y19" i="4"/>
  <c r="Y18" i="4"/>
  <c r="Y17" i="4"/>
  <c r="Y16" i="4"/>
  <c r="Y15" i="4"/>
  <c r="Y14" i="4"/>
  <c r="Y13" i="4"/>
  <c r="Y12" i="4"/>
  <c r="Y11" i="4"/>
  <c r="Y10" i="4"/>
  <c r="Y9" i="4"/>
  <c r="Y8" i="4"/>
  <c r="Y7" i="4"/>
  <c r="Y6" i="4"/>
  <c r="Y5" i="4"/>
  <c r="X37" i="4" l="1"/>
  <c r="X29" i="4"/>
  <c r="X28" i="4"/>
  <c r="X21" i="4"/>
  <c r="X33" i="4"/>
  <c r="X17" i="4"/>
  <c r="X9" i="4"/>
  <c r="X25" i="4"/>
  <c r="J41" i="4"/>
  <c r="L41" i="4"/>
  <c r="P41" i="4"/>
  <c r="X36" i="4"/>
  <c r="X20" i="4"/>
  <c r="F41" i="4"/>
  <c r="V41" i="4"/>
  <c r="T41" i="4"/>
  <c r="R41" i="4"/>
  <c r="H41" i="4"/>
  <c r="D41" i="4"/>
  <c r="X10" i="4"/>
  <c r="X14" i="4"/>
  <c r="X18" i="4"/>
  <c r="X26" i="4"/>
  <c r="X30" i="4"/>
  <c r="X34" i="4"/>
  <c r="X6" i="4"/>
  <c r="X22" i="4"/>
  <c r="X38" i="4"/>
  <c r="X7" i="4"/>
  <c r="X23" i="4"/>
  <c r="X39" i="4"/>
  <c r="X11" i="4"/>
  <c r="X15" i="4"/>
  <c r="X19" i="4"/>
  <c r="X27" i="4"/>
  <c r="X31" i="4"/>
  <c r="X35" i="4"/>
  <c r="N41" i="4"/>
  <c r="B41" i="4"/>
  <c r="Y41" i="4"/>
  <c r="X41" i="4" l="1"/>
</calcChain>
</file>

<file path=xl/sharedStrings.xml><?xml version="1.0" encoding="utf-8"?>
<sst xmlns="http://schemas.openxmlformats.org/spreadsheetml/2006/main" count="76" uniqueCount="54">
  <si>
    <t>Fire</t>
  </si>
  <si>
    <t>Engineering</t>
  </si>
  <si>
    <t>Personal Accident</t>
  </si>
  <si>
    <t>Grand Total</t>
  </si>
  <si>
    <t>Marine Cargo</t>
  </si>
  <si>
    <t>Marine Hull</t>
  </si>
  <si>
    <t>Motor OD</t>
  </si>
  <si>
    <t>Motor TP</t>
  </si>
  <si>
    <t>Liability</t>
  </si>
  <si>
    <t>Medical Insurance</t>
  </si>
  <si>
    <t>Overseas Medical</t>
  </si>
  <si>
    <t>Other Misc.</t>
  </si>
  <si>
    <t>State Name</t>
  </si>
  <si>
    <t>For The Quarter</t>
  </si>
  <si>
    <t>Upto The Quarter</t>
  </si>
  <si>
    <t>Andaman And Nicobar Islands</t>
  </si>
  <si>
    <t>Andhra Pradesh</t>
  </si>
  <si>
    <t>Arunachal Pradesh</t>
  </si>
  <si>
    <t>Assam</t>
  </si>
  <si>
    <t>Bihar</t>
  </si>
  <si>
    <t>Chandigarh U.T.</t>
  </si>
  <si>
    <t>Chattisgarh</t>
  </si>
  <si>
    <t>Dadra and Nagar Haveli</t>
  </si>
  <si>
    <t>Daman and Diu</t>
  </si>
  <si>
    <t>Delhi</t>
  </si>
  <si>
    <t>Goa</t>
  </si>
  <si>
    <t>Gujarat</t>
  </si>
  <si>
    <t>Haryana</t>
  </si>
  <si>
    <t>Himachal Pradesh</t>
  </si>
  <si>
    <t>Jammu and Kashmir</t>
  </si>
  <si>
    <t>Jharkhand</t>
  </si>
  <si>
    <t>Karnataka</t>
  </si>
  <si>
    <t>Kerala</t>
  </si>
  <si>
    <t>Lakshadweep U.T.</t>
  </si>
  <si>
    <t>Madhya Pradesh</t>
  </si>
  <si>
    <t>Maharashtra</t>
  </si>
  <si>
    <t>Manipur</t>
  </si>
  <si>
    <t>Meghalaya</t>
  </si>
  <si>
    <t>Mizoram</t>
  </si>
  <si>
    <t>Nagaland</t>
  </si>
  <si>
    <t>Orissa</t>
  </si>
  <si>
    <t>Pondicherry U.T.</t>
  </si>
  <si>
    <t>Punjab</t>
  </si>
  <si>
    <t>Rajasthan</t>
  </si>
  <si>
    <t>Sikkim</t>
  </si>
  <si>
    <t>Tamil Nadu</t>
  </si>
  <si>
    <t>Telangana</t>
  </si>
  <si>
    <t>Tripura</t>
  </si>
  <si>
    <t>Uttar Pradesh</t>
  </si>
  <si>
    <t>Uttaranchal</t>
  </si>
  <si>
    <t>West Bengal</t>
  </si>
  <si>
    <t>Total</t>
  </si>
  <si>
    <t>FROM NL - 22</t>
  </si>
  <si>
    <t>Quarterly Business Returns across line of Business For The Quarter – 3 (FY : 2014-15)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</si>
</sst>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</font>
    <font>
      <b/>
      <sz val="10"/>
      <name val="Calibri"/>
      <family val="2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9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0" fillId="0" borderId="0" xfId="0" applyBorder="1"/>
    <xf numFmtId="2" fontId="0" fillId="0" borderId="0" xfId="0" applyNumberFormat="1" applyBorder="1"/>
    <xf numFmtId="2" fontId="4" fillId="0" borderId="0" xfId="0" applyNumberFormat="1" applyFont="1" applyBorder="1"/>
    <xf numFmtId="0" fontId="0" fillId="2" borderId="0" xfId="0" applyFill="1" applyBorder="1"/>
    <xf numFmtId="2" fontId="0" fillId="2" borderId="0" xfId="0" applyNumberFormat="1" applyFill="1" applyBorder="1"/>
    <xf numFmtId="2" fontId="4" fillId="2" borderId="0" xfId="0" applyNumberFormat="1" applyFont="1" applyFill="1" applyBorder="1"/>
    <xf numFmtId="0" fontId="5" fillId="0" borderId="0" xfId="0" applyFont="1"/>
    <xf numFmtId="2" fontId="6" fillId="0" borderId="5" xfId="0" applyNumberFormat="1" applyFont="1" applyBorder="1"/>
    <xf numFmtId="2" fontId="0" fillId="2" borderId="3" xfId="0" applyNumberFormat="1" applyFill="1" applyBorder="1"/>
    <xf numFmtId="2" fontId="0" fillId="0" borderId="0" xfId="0" applyNumberFormat="1"/>
    <xf numFmtId="0" fontId="2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/>
    </xf>
    <xf numFmtId="49" fontId="3" fillId="3" borderId="4" xfId="0" applyNumberFormat="1" applyFont="1" applyFill="1" applyBorder="1" applyAlignment="1" applyProtection="1">
      <alignment horizontal="center" wrapText="1"/>
    </xf>
    <xf numFmtId="2" fontId="2" fillId="3" borderId="2" xfId="1" applyNumberFormat="1" applyFont="1" applyFill="1" applyBorder="1" applyAlignment="1">
      <alignment horizontal="center"/>
    </xf>
    <xf numFmtId="2" fontId="2" fillId="4" borderId="2" xfId="1" applyNumberFormat="1" applyFont="1" applyFill="1" applyBorder="1" applyAlignment="1">
      <alignment horizontal="center"/>
    </xf>
    <xf numFmtId="49" fontId="2" fillId="3" borderId="1" xfId="0" applyNumberFormat="1" applyFont="1" applyFill="1" applyBorder="1" applyAlignment="1" applyProtection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83"/>
  <sheetViews>
    <sheetView tabSelected="1" workbookViewId="0">
      <pane xSplit="1" ySplit="4" topLeftCell="B14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RowHeight="15" x14ac:dyDescent="0.25"/>
  <cols>
    <col min="1" max="1" width="30" customWidth="1"/>
    <col min="2" max="2" width="10.42578125" customWidth="1"/>
    <col min="10" max="10" width="11.5703125" customWidth="1"/>
    <col min="11" max="11" width="11.140625" customWidth="1"/>
    <col min="12" max="13" width="10.5703125" customWidth="1"/>
    <col min="18" max="18" width="11.42578125" customWidth="1"/>
    <col min="19" max="19" width="10.5703125" customWidth="1"/>
    <col min="24" max="24" width="11.42578125" customWidth="1"/>
    <col min="25" max="25" width="10.5703125" customWidth="1"/>
  </cols>
  <sheetData>
    <row r="2" spans="1:25" x14ac:dyDescent="0.25">
      <c r="B2" s="7" t="s">
        <v>52</v>
      </c>
      <c r="D2" t="s">
        <v>53</v>
      </c>
    </row>
    <row r="3" spans="1:25" ht="15.75" x14ac:dyDescent="0.25">
      <c r="A3" s="11"/>
      <c r="B3" s="16" t="s">
        <v>0</v>
      </c>
      <c r="C3" s="16"/>
      <c r="D3" s="16" t="s">
        <v>4</v>
      </c>
      <c r="E3" s="16"/>
      <c r="F3" s="16" t="s">
        <v>5</v>
      </c>
      <c r="G3" s="16"/>
      <c r="H3" s="16" t="s">
        <v>1</v>
      </c>
      <c r="I3" s="16"/>
      <c r="J3" s="16" t="s">
        <v>6</v>
      </c>
      <c r="K3" s="16"/>
      <c r="L3" s="16" t="s">
        <v>7</v>
      </c>
      <c r="M3" s="16"/>
      <c r="N3" s="16" t="s">
        <v>8</v>
      </c>
      <c r="O3" s="16"/>
      <c r="P3" s="16" t="s">
        <v>2</v>
      </c>
      <c r="Q3" s="16"/>
      <c r="R3" s="16" t="s">
        <v>9</v>
      </c>
      <c r="S3" s="16"/>
      <c r="T3" s="16" t="s">
        <v>10</v>
      </c>
      <c r="U3" s="16"/>
      <c r="V3" s="16" t="s">
        <v>11</v>
      </c>
      <c r="W3" s="16"/>
      <c r="X3" s="16" t="s">
        <v>3</v>
      </c>
      <c r="Y3" s="16"/>
    </row>
    <row r="4" spans="1:25" ht="26.25" x14ac:dyDescent="0.25">
      <c r="A4" s="12" t="s">
        <v>12</v>
      </c>
      <c r="B4" s="13" t="s">
        <v>13</v>
      </c>
      <c r="C4" s="13" t="s">
        <v>14</v>
      </c>
      <c r="D4" s="13" t="s">
        <v>13</v>
      </c>
      <c r="E4" s="13" t="s">
        <v>14</v>
      </c>
      <c r="F4" s="13" t="s">
        <v>13</v>
      </c>
      <c r="G4" s="13" t="s">
        <v>14</v>
      </c>
      <c r="H4" s="13" t="s">
        <v>13</v>
      </c>
      <c r="I4" s="13" t="s">
        <v>14</v>
      </c>
      <c r="J4" s="13" t="s">
        <v>13</v>
      </c>
      <c r="K4" s="13" t="s">
        <v>14</v>
      </c>
      <c r="L4" s="13" t="s">
        <v>13</v>
      </c>
      <c r="M4" s="13" t="s">
        <v>14</v>
      </c>
      <c r="N4" s="13" t="s">
        <v>13</v>
      </c>
      <c r="O4" s="13" t="s">
        <v>14</v>
      </c>
      <c r="P4" s="13" t="s">
        <v>13</v>
      </c>
      <c r="Q4" s="13" t="s">
        <v>14</v>
      </c>
      <c r="R4" s="13" t="s">
        <v>13</v>
      </c>
      <c r="S4" s="13" t="s">
        <v>14</v>
      </c>
      <c r="T4" s="13" t="s">
        <v>13</v>
      </c>
      <c r="U4" s="13" t="s">
        <v>14</v>
      </c>
      <c r="V4" s="13" t="s">
        <v>13</v>
      </c>
      <c r="W4" s="13" t="s">
        <v>14</v>
      </c>
      <c r="X4" s="13" t="s">
        <v>13</v>
      </c>
      <c r="Y4" s="13" t="s">
        <v>14</v>
      </c>
    </row>
    <row r="5" spans="1:25" ht="15.75" x14ac:dyDescent="0.25">
      <c r="A5" s="14" t="s">
        <v>15</v>
      </c>
      <c r="B5" s="9">
        <v>0</v>
      </c>
      <c r="C5" s="9">
        <v>4.1740000000000006E-2</v>
      </c>
      <c r="D5" s="9">
        <v>0</v>
      </c>
      <c r="E5" s="9">
        <v>1.1630000000000001E-2</v>
      </c>
      <c r="F5" s="9">
        <v>0</v>
      </c>
      <c r="G5" s="9">
        <v>3.0432800000000002</v>
      </c>
      <c r="H5" s="9">
        <v>0</v>
      </c>
      <c r="I5" s="9">
        <v>0</v>
      </c>
      <c r="J5" s="9">
        <v>0.10912773099999984</v>
      </c>
      <c r="K5" s="9">
        <v>0.85</v>
      </c>
      <c r="L5" s="9">
        <v>2.9868651999999885E-2</v>
      </c>
      <c r="M5" s="9">
        <v>0.45999999999999996</v>
      </c>
      <c r="N5" s="9">
        <v>0</v>
      </c>
      <c r="O5" s="9">
        <v>6.1400000000000003E-2</v>
      </c>
      <c r="P5" s="9">
        <v>0</v>
      </c>
      <c r="Q5" s="9">
        <v>2.9000000000000001E-2</v>
      </c>
      <c r="R5" s="9">
        <v>0.46607999999999983</v>
      </c>
      <c r="S5" s="9">
        <v>1.3273299999999999</v>
      </c>
      <c r="T5" s="9">
        <v>0</v>
      </c>
      <c r="U5" s="9">
        <v>0</v>
      </c>
      <c r="V5" s="9">
        <v>0.315</v>
      </c>
      <c r="W5" s="9">
        <v>0.315</v>
      </c>
      <c r="X5" s="9">
        <f t="shared" ref="X5:X40" si="0">B5+D5+F5+H5+J5+L5+N5+P5+R5+T5+V5</f>
        <v>0.92007638299999961</v>
      </c>
      <c r="Y5" s="9">
        <f t="shared" ref="Y5:Y40" si="1">C5+E5+G5+I5+K5+M5+O5+Q5+S5+U5+W5</f>
        <v>6.1393800000000009</v>
      </c>
    </row>
    <row r="6" spans="1:25" ht="15.75" x14ac:dyDescent="0.25">
      <c r="A6" s="14" t="s">
        <v>16</v>
      </c>
      <c r="B6" s="9">
        <v>-173.32640730000003</v>
      </c>
      <c r="C6" s="9">
        <v>1425.4903826999998</v>
      </c>
      <c r="D6" s="9">
        <v>-72.043949999999995</v>
      </c>
      <c r="E6" s="9">
        <v>236.00632999999999</v>
      </c>
      <c r="F6" s="9">
        <v>31.653590000000008</v>
      </c>
      <c r="G6" s="9">
        <v>198.95713000000001</v>
      </c>
      <c r="H6" s="9">
        <v>-1107.4721966000002</v>
      </c>
      <c r="I6" s="9">
        <v>508.64315599999998</v>
      </c>
      <c r="J6" s="9">
        <v>1203.568857236</v>
      </c>
      <c r="K6" s="9">
        <v>4959.38</v>
      </c>
      <c r="L6" s="9">
        <v>2026.5637677159993</v>
      </c>
      <c r="M6" s="9">
        <v>7333.87</v>
      </c>
      <c r="N6" s="9">
        <v>1.2765473999999983</v>
      </c>
      <c r="O6" s="9">
        <v>25.518377399999999</v>
      </c>
      <c r="P6" s="9">
        <v>81.796169999999989</v>
      </c>
      <c r="Q6" s="9">
        <v>239.15631999999999</v>
      </c>
      <c r="R6" s="9">
        <v>1141.7669794000001</v>
      </c>
      <c r="S6" s="9">
        <v>2515.9713694000002</v>
      </c>
      <c r="T6" s="9">
        <v>4.6934000000000005</v>
      </c>
      <c r="U6" s="9">
        <v>18.272770000000001</v>
      </c>
      <c r="V6" s="9">
        <v>12.928238400000055</v>
      </c>
      <c r="W6" s="9">
        <v>1164.0853784000001</v>
      </c>
      <c r="X6" s="9">
        <f t="shared" si="0"/>
        <v>3151.4049962519994</v>
      </c>
      <c r="Y6" s="9">
        <f t="shared" si="1"/>
        <v>18625.351213899998</v>
      </c>
    </row>
    <row r="7" spans="1:25" ht="15.75" x14ac:dyDescent="0.25">
      <c r="A7" s="14" t="s">
        <v>17</v>
      </c>
      <c r="B7" s="9">
        <v>4.3171800000000005</v>
      </c>
      <c r="C7" s="9">
        <v>7.8807700000000001</v>
      </c>
      <c r="D7" s="9">
        <v>0.65937000000000001</v>
      </c>
      <c r="E7" s="9">
        <v>1.7467999999999999</v>
      </c>
      <c r="F7" s="9">
        <v>0</v>
      </c>
      <c r="G7" s="9">
        <v>0</v>
      </c>
      <c r="H7" s="9">
        <v>1.1601299999999999</v>
      </c>
      <c r="I7" s="9">
        <v>2.64791</v>
      </c>
      <c r="J7" s="9">
        <v>35.067869166999998</v>
      </c>
      <c r="K7" s="9">
        <v>104.08</v>
      </c>
      <c r="L7" s="9">
        <v>25.615091083999992</v>
      </c>
      <c r="M7" s="9">
        <v>76.22</v>
      </c>
      <c r="N7" s="9">
        <v>0</v>
      </c>
      <c r="O7" s="9">
        <v>0</v>
      </c>
      <c r="P7" s="9">
        <v>6.2359999999999999E-2</v>
      </c>
      <c r="Q7" s="9">
        <v>9.1130000000000003E-2</v>
      </c>
      <c r="R7" s="9">
        <v>0.9119799999999999</v>
      </c>
      <c r="S7" s="9">
        <v>1.4588399999999999</v>
      </c>
      <c r="T7" s="9">
        <v>0</v>
      </c>
      <c r="U7" s="9">
        <v>0</v>
      </c>
      <c r="V7" s="9">
        <v>2.0868099999999994</v>
      </c>
      <c r="W7" s="9">
        <v>4.4629399999999997</v>
      </c>
      <c r="X7" s="9">
        <f t="shared" si="0"/>
        <v>69.880790250999979</v>
      </c>
      <c r="Y7" s="9">
        <f t="shared" si="1"/>
        <v>198.58839</v>
      </c>
    </row>
    <row r="8" spans="1:25" ht="15.75" x14ac:dyDescent="0.25">
      <c r="A8" s="14" t="s">
        <v>18</v>
      </c>
      <c r="B8" s="9">
        <v>290.09664000000009</v>
      </c>
      <c r="C8" s="9">
        <v>802.13318000000004</v>
      </c>
      <c r="D8" s="9">
        <v>18.117580000000004</v>
      </c>
      <c r="E8" s="9">
        <v>137.60271</v>
      </c>
      <c r="F8" s="9">
        <v>0</v>
      </c>
      <c r="G8" s="9">
        <v>34.458289999999998</v>
      </c>
      <c r="H8" s="9">
        <v>51.335939999999994</v>
      </c>
      <c r="I8" s="9">
        <v>456.57243</v>
      </c>
      <c r="J8" s="9">
        <v>972.68141767299949</v>
      </c>
      <c r="K8" s="9">
        <v>2918.68</v>
      </c>
      <c r="L8" s="9">
        <v>1263.0729313640004</v>
      </c>
      <c r="M8" s="9">
        <v>3608.6000000000004</v>
      </c>
      <c r="N8" s="9">
        <v>0.69772999999999996</v>
      </c>
      <c r="O8" s="9">
        <v>11.87975</v>
      </c>
      <c r="P8" s="9">
        <v>19.106929999999998</v>
      </c>
      <c r="Q8" s="9">
        <v>63.818979999999996</v>
      </c>
      <c r="R8" s="9">
        <v>184.27079000000003</v>
      </c>
      <c r="S8" s="9">
        <v>2517.0298600000001</v>
      </c>
      <c r="T8" s="9">
        <v>0.87939999999999996</v>
      </c>
      <c r="U8" s="9">
        <v>3.3313999999999999</v>
      </c>
      <c r="V8" s="9">
        <v>118.07913000000002</v>
      </c>
      <c r="W8" s="9">
        <v>460.20873</v>
      </c>
      <c r="X8" s="9">
        <f t="shared" si="0"/>
        <v>2918.3384890369994</v>
      </c>
      <c r="Y8" s="9">
        <f t="shared" si="1"/>
        <v>11014.315329999999</v>
      </c>
    </row>
    <row r="9" spans="1:25" ht="15.75" x14ac:dyDescent="0.25">
      <c r="A9" s="14" t="s">
        <v>19</v>
      </c>
      <c r="B9" s="9">
        <v>212.38175000000001</v>
      </c>
      <c r="C9" s="9">
        <v>545.73140999999998</v>
      </c>
      <c r="D9" s="9">
        <v>7.8702299999999958</v>
      </c>
      <c r="E9" s="9">
        <v>38.314729999999997</v>
      </c>
      <c r="F9" s="9">
        <v>0</v>
      </c>
      <c r="G9" s="9">
        <v>0</v>
      </c>
      <c r="H9" s="9">
        <v>45.111439999999988</v>
      </c>
      <c r="I9" s="9">
        <v>138.89751999999999</v>
      </c>
      <c r="J9" s="9">
        <v>2496.7811969109998</v>
      </c>
      <c r="K9" s="9">
        <v>7134.67</v>
      </c>
      <c r="L9" s="9">
        <v>2558.4990813279992</v>
      </c>
      <c r="M9" s="9">
        <v>7398.28</v>
      </c>
      <c r="N9" s="9">
        <v>0.12986999999999993</v>
      </c>
      <c r="O9" s="9">
        <v>0.90563000000000005</v>
      </c>
      <c r="P9" s="9">
        <v>5.7245000000000061</v>
      </c>
      <c r="Q9" s="9">
        <v>160.32050000000001</v>
      </c>
      <c r="R9" s="9">
        <v>103.45510000000002</v>
      </c>
      <c r="S9" s="9">
        <v>303.423</v>
      </c>
      <c r="T9" s="9">
        <v>0.63553000000000004</v>
      </c>
      <c r="U9" s="9">
        <v>1.5205200000000001</v>
      </c>
      <c r="V9" s="9">
        <v>266.80993999999998</v>
      </c>
      <c r="W9" s="9">
        <v>850.21479999999997</v>
      </c>
      <c r="X9" s="9">
        <f t="shared" si="0"/>
        <v>5697.3986382389985</v>
      </c>
      <c r="Y9" s="9">
        <f t="shared" si="1"/>
        <v>16572.278109999999</v>
      </c>
    </row>
    <row r="10" spans="1:25" ht="15.75" x14ac:dyDescent="0.25">
      <c r="A10" s="14" t="s">
        <v>20</v>
      </c>
      <c r="B10" s="9">
        <v>-72.499790000000019</v>
      </c>
      <c r="C10" s="9">
        <v>102.14897999999999</v>
      </c>
      <c r="D10" s="9">
        <v>-41.322040000000001</v>
      </c>
      <c r="E10" s="9">
        <v>17.51849</v>
      </c>
      <c r="F10" s="9">
        <v>0</v>
      </c>
      <c r="G10" s="9">
        <v>0</v>
      </c>
      <c r="H10" s="9">
        <v>-67.600110000000001</v>
      </c>
      <c r="I10" s="9">
        <v>47.355960000000003</v>
      </c>
      <c r="J10" s="9">
        <v>529.47393721700007</v>
      </c>
      <c r="K10" s="9">
        <v>1486.22</v>
      </c>
      <c r="L10" s="9">
        <v>408.44209976399986</v>
      </c>
      <c r="M10" s="9">
        <v>1199.3999999999999</v>
      </c>
      <c r="N10" s="9">
        <v>-23.624289999999998</v>
      </c>
      <c r="O10" s="9">
        <v>3.0034399999999999</v>
      </c>
      <c r="P10" s="9">
        <v>-15.625899999999998</v>
      </c>
      <c r="Q10" s="9">
        <v>15.704650000000001</v>
      </c>
      <c r="R10" s="9">
        <v>-15.072399999999959</v>
      </c>
      <c r="S10" s="9">
        <v>324.10185000000001</v>
      </c>
      <c r="T10" s="9">
        <v>-0.7336999999999998</v>
      </c>
      <c r="U10" s="9">
        <v>3.2439300000000002</v>
      </c>
      <c r="V10" s="9">
        <v>1.5872099999999989</v>
      </c>
      <c r="W10" s="9">
        <v>92.554540000000003</v>
      </c>
      <c r="X10" s="9">
        <f t="shared" si="0"/>
        <v>703.02501698100002</v>
      </c>
      <c r="Y10" s="9">
        <f t="shared" si="1"/>
        <v>3291.2518400000004</v>
      </c>
    </row>
    <row r="11" spans="1:25" ht="15.75" x14ac:dyDescent="0.25">
      <c r="A11" s="14" t="s">
        <v>21</v>
      </c>
      <c r="B11" s="9">
        <v>74.540219999999977</v>
      </c>
      <c r="C11" s="9">
        <v>266.39402999999999</v>
      </c>
      <c r="D11" s="9">
        <v>13.706560000000003</v>
      </c>
      <c r="E11" s="9">
        <v>46.747450000000001</v>
      </c>
      <c r="F11" s="9">
        <v>0</v>
      </c>
      <c r="G11" s="9">
        <v>0</v>
      </c>
      <c r="H11" s="9">
        <v>79.143000000000029</v>
      </c>
      <c r="I11" s="9">
        <v>407.58641</v>
      </c>
      <c r="J11" s="9">
        <v>-332.19651566200014</v>
      </c>
      <c r="K11" s="9">
        <v>1160.42</v>
      </c>
      <c r="L11" s="9">
        <v>1144.9738761199997</v>
      </c>
      <c r="M11" s="9">
        <v>3284.66</v>
      </c>
      <c r="N11" s="9">
        <v>0.02</v>
      </c>
      <c r="O11" s="9">
        <v>2.2350000000000002E-2</v>
      </c>
      <c r="P11" s="9">
        <v>7.8946000000000005</v>
      </c>
      <c r="Q11" s="9">
        <v>26.440899999999999</v>
      </c>
      <c r="R11" s="9">
        <v>54.819910000000007</v>
      </c>
      <c r="S11" s="9">
        <v>157.87932000000001</v>
      </c>
      <c r="T11" s="9">
        <v>0.46373000000000009</v>
      </c>
      <c r="U11" s="9">
        <v>0.88434000000000013</v>
      </c>
      <c r="V11" s="9">
        <v>83.993450000000024</v>
      </c>
      <c r="W11" s="9">
        <v>291.19132000000002</v>
      </c>
      <c r="X11" s="9">
        <f t="shared" si="0"/>
        <v>1127.3588304579994</v>
      </c>
      <c r="Y11" s="9">
        <f t="shared" si="1"/>
        <v>5642.2261199999994</v>
      </c>
    </row>
    <row r="12" spans="1:25" ht="15.75" x14ac:dyDescent="0.25">
      <c r="A12" s="14" t="s">
        <v>22</v>
      </c>
      <c r="B12" s="9">
        <v>28.444950000000006</v>
      </c>
      <c r="C12" s="9">
        <v>74.667640000000006</v>
      </c>
      <c r="D12" s="9">
        <v>6.0531700000000015</v>
      </c>
      <c r="E12" s="9">
        <v>39.313099999999999</v>
      </c>
      <c r="F12" s="9">
        <v>0</v>
      </c>
      <c r="G12" s="9">
        <v>0</v>
      </c>
      <c r="H12" s="9">
        <v>1.27542</v>
      </c>
      <c r="I12" s="9">
        <v>-5.5590000000000007E-2</v>
      </c>
      <c r="J12" s="9">
        <v>6.4573391969999996</v>
      </c>
      <c r="K12" s="9">
        <v>19.440000000000001</v>
      </c>
      <c r="L12" s="9">
        <v>6.6042966599999975</v>
      </c>
      <c r="M12" s="9">
        <v>18.149999999999999</v>
      </c>
      <c r="N12" s="9">
        <v>2.0500000000000001E-2</v>
      </c>
      <c r="O12" s="9">
        <v>2.0500000000000001E-2</v>
      </c>
      <c r="P12" s="9">
        <v>0.95566000000000018</v>
      </c>
      <c r="Q12" s="9">
        <v>1.5284300000000002</v>
      </c>
      <c r="R12" s="9">
        <v>3.4303399999999993</v>
      </c>
      <c r="S12" s="9">
        <v>7.6787099999999997</v>
      </c>
      <c r="T12" s="9">
        <v>0</v>
      </c>
      <c r="U12" s="9">
        <v>0</v>
      </c>
      <c r="V12" s="9">
        <v>8.9797000000000011</v>
      </c>
      <c r="W12" s="9">
        <v>21.684550000000002</v>
      </c>
      <c r="X12" s="9">
        <f t="shared" si="0"/>
        <v>62.221375857000005</v>
      </c>
      <c r="Y12" s="9">
        <f t="shared" si="1"/>
        <v>182.42733999999999</v>
      </c>
    </row>
    <row r="13" spans="1:25" ht="15.75" x14ac:dyDescent="0.25">
      <c r="A13" s="14" t="s">
        <v>23</v>
      </c>
      <c r="B13" s="9">
        <v>23.02149</v>
      </c>
      <c r="C13" s="9">
        <v>119.90861</v>
      </c>
      <c r="D13" s="9">
        <v>13.335470000000001</v>
      </c>
      <c r="E13" s="9">
        <v>17.950040000000001</v>
      </c>
      <c r="F13" s="9">
        <v>0</v>
      </c>
      <c r="G13" s="9">
        <v>0</v>
      </c>
      <c r="H13" s="9">
        <v>0.14179999999999993</v>
      </c>
      <c r="I13" s="9">
        <v>3.8209200000000001</v>
      </c>
      <c r="J13" s="9">
        <v>4.8298766929999992</v>
      </c>
      <c r="K13" s="9">
        <v>19.7</v>
      </c>
      <c r="L13" s="9">
        <v>5.7498593279999994</v>
      </c>
      <c r="M13" s="9">
        <v>16.5</v>
      </c>
      <c r="N13" s="9">
        <v>0</v>
      </c>
      <c r="O13" s="9">
        <v>6.1400000000000003E-2</v>
      </c>
      <c r="P13" s="9">
        <v>0.63605000000000012</v>
      </c>
      <c r="Q13" s="9">
        <v>0.67658000000000007</v>
      </c>
      <c r="R13" s="9">
        <v>2.4583300000000001</v>
      </c>
      <c r="S13" s="9">
        <v>5.33209</v>
      </c>
      <c r="T13" s="9">
        <v>0</v>
      </c>
      <c r="U13" s="9">
        <v>5.6500000000000005E-3</v>
      </c>
      <c r="V13" s="9">
        <v>5.6471900000000002</v>
      </c>
      <c r="W13" s="9">
        <v>17.426159999999999</v>
      </c>
      <c r="X13" s="9">
        <f t="shared" si="0"/>
        <v>55.820066021000009</v>
      </c>
      <c r="Y13" s="9">
        <f t="shared" si="1"/>
        <v>201.38145</v>
      </c>
    </row>
    <row r="14" spans="1:25" ht="15.75" x14ac:dyDescent="0.25">
      <c r="A14" s="14" t="s">
        <v>24</v>
      </c>
      <c r="B14" s="9">
        <v>2325.7157280000001</v>
      </c>
      <c r="C14" s="9">
        <v>6552.5211120000004</v>
      </c>
      <c r="D14" s="9">
        <v>513.00497999999993</v>
      </c>
      <c r="E14" s="9">
        <v>2065.6360300000001</v>
      </c>
      <c r="F14" s="9">
        <v>15.351330000000001</v>
      </c>
      <c r="G14" s="9">
        <v>33.313090000000003</v>
      </c>
      <c r="H14" s="9">
        <v>514.12972569999965</v>
      </c>
      <c r="I14" s="9">
        <v>2219.8279442999997</v>
      </c>
      <c r="J14" s="9">
        <v>2041.2615418539999</v>
      </c>
      <c r="K14" s="9">
        <v>6534.43</v>
      </c>
      <c r="L14" s="9">
        <v>2819.8254945479994</v>
      </c>
      <c r="M14" s="9">
        <v>7595.28</v>
      </c>
      <c r="N14" s="9">
        <v>3.6842849999999885</v>
      </c>
      <c r="O14" s="9">
        <v>328.03170499999999</v>
      </c>
      <c r="P14" s="9">
        <v>337.10695999999962</v>
      </c>
      <c r="Q14" s="9">
        <v>2569.0415899999998</v>
      </c>
      <c r="R14" s="9">
        <v>5234.5035799999969</v>
      </c>
      <c r="S14" s="9">
        <v>21598.950089999998</v>
      </c>
      <c r="T14" s="9">
        <v>3.1190399999999983</v>
      </c>
      <c r="U14" s="9">
        <v>28.903169999999999</v>
      </c>
      <c r="V14" s="9">
        <v>1612.2056100000004</v>
      </c>
      <c r="W14" s="9">
        <v>4775.3397000000004</v>
      </c>
      <c r="X14" s="9">
        <f t="shared" si="0"/>
        <v>15419.908275101996</v>
      </c>
      <c r="Y14" s="9">
        <f t="shared" si="1"/>
        <v>54301.2744313</v>
      </c>
    </row>
    <row r="15" spans="1:25" ht="15.75" x14ac:dyDescent="0.25">
      <c r="A15" s="14" t="s">
        <v>25</v>
      </c>
      <c r="B15" s="9">
        <v>41.837490000000003</v>
      </c>
      <c r="C15" s="9">
        <v>243.81656000000001</v>
      </c>
      <c r="D15" s="9">
        <v>7.0388900000000021</v>
      </c>
      <c r="E15" s="9">
        <v>39.205680000000001</v>
      </c>
      <c r="F15" s="9">
        <v>19.083940000000005</v>
      </c>
      <c r="G15" s="9">
        <v>52.970010000000002</v>
      </c>
      <c r="H15" s="9">
        <v>3.5595800000000004</v>
      </c>
      <c r="I15" s="9">
        <v>27.20374</v>
      </c>
      <c r="J15" s="9">
        <v>397.05660275000002</v>
      </c>
      <c r="K15" s="9">
        <v>1160.42</v>
      </c>
      <c r="L15" s="9">
        <v>682.02992037999979</v>
      </c>
      <c r="M15" s="9">
        <v>1717.7199999999998</v>
      </c>
      <c r="N15" s="9">
        <v>3.5451199999999998</v>
      </c>
      <c r="O15" s="9">
        <v>5.85311</v>
      </c>
      <c r="P15" s="9">
        <v>3.1613300000000013</v>
      </c>
      <c r="Q15" s="9">
        <v>13.917210000000001</v>
      </c>
      <c r="R15" s="9">
        <v>146.93327000000005</v>
      </c>
      <c r="S15" s="9">
        <v>567.04546000000005</v>
      </c>
      <c r="T15" s="9">
        <v>0.22940000000000005</v>
      </c>
      <c r="U15" s="9">
        <v>2.6881400000000002</v>
      </c>
      <c r="V15" s="9">
        <v>23.432280000000006</v>
      </c>
      <c r="W15" s="9">
        <v>66.435770000000005</v>
      </c>
      <c r="X15" s="9">
        <f t="shared" si="0"/>
        <v>1327.9078231299995</v>
      </c>
      <c r="Y15" s="9">
        <f t="shared" si="1"/>
        <v>3897.2756799999997</v>
      </c>
    </row>
    <row r="16" spans="1:25" ht="15.75" x14ac:dyDescent="0.25">
      <c r="A16" s="14" t="s">
        <v>26</v>
      </c>
      <c r="B16" s="9">
        <v>1851.9053100000001</v>
      </c>
      <c r="C16" s="9">
        <v>5981.5989897999998</v>
      </c>
      <c r="D16" s="9">
        <v>219.97602999999992</v>
      </c>
      <c r="E16" s="9">
        <v>769.95083</v>
      </c>
      <c r="F16" s="9">
        <v>79.856179999999995</v>
      </c>
      <c r="G16" s="9">
        <v>500.68362999999999</v>
      </c>
      <c r="H16" s="9">
        <v>279.33423000000005</v>
      </c>
      <c r="I16" s="9">
        <v>733.66196000000002</v>
      </c>
      <c r="J16" s="9">
        <v>1954.0561777409994</v>
      </c>
      <c r="K16" s="9">
        <v>5546.28</v>
      </c>
      <c r="L16" s="9">
        <v>2811.594376183999</v>
      </c>
      <c r="M16" s="9">
        <v>6936.32</v>
      </c>
      <c r="N16" s="9">
        <v>6.9022499999999951</v>
      </c>
      <c r="O16" s="9">
        <v>54.482619999999997</v>
      </c>
      <c r="P16" s="9">
        <v>243.35398000000004</v>
      </c>
      <c r="Q16" s="9">
        <v>731.20499000000007</v>
      </c>
      <c r="R16" s="9">
        <v>4455.6127099999994</v>
      </c>
      <c r="S16" s="9">
        <v>13535.082189999999</v>
      </c>
      <c r="T16" s="9">
        <v>6.3651399999999967</v>
      </c>
      <c r="U16" s="9">
        <v>33.024839999999998</v>
      </c>
      <c r="V16" s="9">
        <v>725.90462879999995</v>
      </c>
      <c r="W16" s="9">
        <v>2487.3635199999999</v>
      </c>
      <c r="X16" s="9">
        <f t="shared" si="0"/>
        <v>12634.861012724999</v>
      </c>
      <c r="Y16" s="9">
        <f t="shared" si="1"/>
        <v>37309.653569799993</v>
      </c>
    </row>
    <row r="17" spans="1:25" ht="15.75" x14ac:dyDescent="0.25">
      <c r="A17" s="14" t="s">
        <v>27</v>
      </c>
      <c r="B17" s="9">
        <v>687.54098000000067</v>
      </c>
      <c r="C17" s="9">
        <v>4648.5575900000003</v>
      </c>
      <c r="D17" s="9">
        <v>447.02618999999981</v>
      </c>
      <c r="E17" s="9">
        <v>1568.3583099999998</v>
      </c>
      <c r="F17" s="9">
        <v>0</v>
      </c>
      <c r="G17" s="9">
        <v>169.72802999999999</v>
      </c>
      <c r="H17" s="9">
        <v>404.70938999999998</v>
      </c>
      <c r="I17" s="9">
        <v>1495.13384</v>
      </c>
      <c r="J17" s="9">
        <v>1920.7690031499992</v>
      </c>
      <c r="K17" s="9">
        <v>5637.4</v>
      </c>
      <c r="L17" s="9">
        <v>1882.4885809439993</v>
      </c>
      <c r="M17" s="9">
        <v>5521.1399999999994</v>
      </c>
      <c r="N17" s="9">
        <v>42.010390000000029</v>
      </c>
      <c r="O17" s="9">
        <v>245.10408000000001</v>
      </c>
      <c r="P17" s="9">
        <v>241.61171999999993</v>
      </c>
      <c r="Q17" s="9">
        <v>576.71886999999992</v>
      </c>
      <c r="R17" s="9">
        <v>6229.4037999999982</v>
      </c>
      <c r="S17" s="9">
        <v>18551.425139999999</v>
      </c>
      <c r="T17" s="9">
        <v>4.287090000000001</v>
      </c>
      <c r="U17" s="9">
        <v>10.81526</v>
      </c>
      <c r="V17" s="9">
        <v>722.12919999999986</v>
      </c>
      <c r="W17" s="9">
        <v>2814.02052</v>
      </c>
      <c r="X17" s="9">
        <f t="shared" si="0"/>
        <v>12581.976344093997</v>
      </c>
      <c r="Y17" s="9">
        <f t="shared" si="1"/>
        <v>41238.401640000004</v>
      </c>
    </row>
    <row r="18" spans="1:25" ht="15.75" x14ac:dyDescent="0.25">
      <c r="A18" s="14" t="s">
        <v>28</v>
      </c>
      <c r="B18" s="9">
        <v>1252.0147400000001</v>
      </c>
      <c r="C18" s="9">
        <v>1904.1047100000001</v>
      </c>
      <c r="D18" s="9">
        <v>34.309170000000002</v>
      </c>
      <c r="E18" s="9">
        <v>77.301180000000002</v>
      </c>
      <c r="F18" s="9">
        <v>0</v>
      </c>
      <c r="G18" s="9">
        <v>0</v>
      </c>
      <c r="H18" s="9">
        <v>35.655869999999965</v>
      </c>
      <c r="I18" s="9">
        <v>213.41865999999999</v>
      </c>
      <c r="J18" s="9">
        <v>712.97347217599986</v>
      </c>
      <c r="K18" s="9">
        <v>2119.4299999999998</v>
      </c>
      <c r="L18" s="9">
        <v>1104.1713054839997</v>
      </c>
      <c r="M18" s="9">
        <v>3384.42</v>
      </c>
      <c r="N18" s="9">
        <v>1.9744999999999999</v>
      </c>
      <c r="O18" s="9">
        <v>5.49336</v>
      </c>
      <c r="P18" s="9">
        <v>13.4483</v>
      </c>
      <c r="Q18" s="9">
        <v>31.413969999999999</v>
      </c>
      <c r="R18" s="9">
        <v>14.968879999999999</v>
      </c>
      <c r="S18" s="9">
        <v>47.49033</v>
      </c>
      <c r="T18" s="9">
        <v>0.23415999999999981</v>
      </c>
      <c r="U18" s="9">
        <v>1.1377299999999999</v>
      </c>
      <c r="V18" s="9">
        <v>104.45248000000001</v>
      </c>
      <c r="W18" s="9">
        <v>302.01513</v>
      </c>
      <c r="X18" s="9">
        <f t="shared" si="0"/>
        <v>3274.2028776599991</v>
      </c>
      <c r="Y18" s="9">
        <f t="shared" si="1"/>
        <v>8086.2250699999995</v>
      </c>
    </row>
    <row r="19" spans="1:25" ht="15.75" x14ac:dyDescent="0.25">
      <c r="A19" s="14" t="s">
        <v>29</v>
      </c>
      <c r="B19" s="9">
        <v>401.46317999999997</v>
      </c>
      <c r="C19" s="9">
        <v>680.16243999999995</v>
      </c>
      <c r="D19" s="9">
        <v>30.630139999999997</v>
      </c>
      <c r="E19" s="9">
        <v>98.388599999999997</v>
      </c>
      <c r="F19" s="9">
        <v>0</v>
      </c>
      <c r="G19" s="9">
        <v>0.32522000000000001</v>
      </c>
      <c r="H19" s="9">
        <v>16.196710000000024</v>
      </c>
      <c r="I19" s="9">
        <v>263.31659000000002</v>
      </c>
      <c r="J19" s="9">
        <v>572.92714374999969</v>
      </c>
      <c r="K19" s="9">
        <v>2067.37</v>
      </c>
      <c r="L19" s="9">
        <v>597.94751584799997</v>
      </c>
      <c r="M19" s="9">
        <v>2910.27</v>
      </c>
      <c r="N19" s="9">
        <v>0.45107000000000008</v>
      </c>
      <c r="O19" s="9">
        <v>3.8260100000000001</v>
      </c>
      <c r="P19" s="9">
        <v>26.410739999999997</v>
      </c>
      <c r="Q19" s="9">
        <v>84.270049999999998</v>
      </c>
      <c r="R19" s="9">
        <v>29.368850000000009</v>
      </c>
      <c r="S19" s="9">
        <v>77.819370000000006</v>
      </c>
      <c r="T19" s="9">
        <v>0.68585999999999991</v>
      </c>
      <c r="U19" s="9">
        <v>3.1775899999999999</v>
      </c>
      <c r="V19" s="9">
        <v>117.41020000000003</v>
      </c>
      <c r="W19" s="9">
        <v>261.76877000000002</v>
      </c>
      <c r="X19" s="9">
        <f t="shared" si="0"/>
        <v>1793.491409598</v>
      </c>
      <c r="Y19" s="9">
        <f t="shared" si="1"/>
        <v>6450.6946399999997</v>
      </c>
    </row>
    <row r="20" spans="1:25" ht="15.75" x14ac:dyDescent="0.25">
      <c r="A20" s="14" t="s">
        <v>30</v>
      </c>
      <c r="B20" s="9">
        <v>80.329070000000002</v>
      </c>
      <c r="C20" s="9">
        <v>336.15413000000001</v>
      </c>
      <c r="D20" s="9">
        <v>16.369170000000004</v>
      </c>
      <c r="E20" s="9">
        <v>46.094230000000003</v>
      </c>
      <c r="F20" s="9">
        <v>0</v>
      </c>
      <c r="G20" s="9">
        <v>0</v>
      </c>
      <c r="H20" s="9">
        <v>73.295969999999997</v>
      </c>
      <c r="I20" s="9">
        <v>108.97112</v>
      </c>
      <c r="J20" s="9">
        <v>1399.1760872769996</v>
      </c>
      <c r="K20" s="9">
        <v>3985.69</v>
      </c>
      <c r="L20" s="9">
        <v>1510.7871497200003</v>
      </c>
      <c r="M20" s="9">
        <v>4223.0200000000004</v>
      </c>
      <c r="N20" s="9">
        <v>1.70139</v>
      </c>
      <c r="O20" s="9">
        <v>4.7239800000000001</v>
      </c>
      <c r="P20" s="9">
        <v>15.614530000000002</v>
      </c>
      <c r="Q20" s="9">
        <v>198.94613000000001</v>
      </c>
      <c r="R20" s="9">
        <v>76.375650000000007</v>
      </c>
      <c r="S20" s="9">
        <v>242.12062</v>
      </c>
      <c r="T20" s="9">
        <v>0.14929000000000014</v>
      </c>
      <c r="U20" s="9">
        <v>2.6098600000000003</v>
      </c>
      <c r="V20" s="9">
        <v>151.33437000000004</v>
      </c>
      <c r="W20" s="9">
        <v>474.79993000000002</v>
      </c>
      <c r="X20" s="9">
        <f t="shared" si="0"/>
        <v>3325.1326769970001</v>
      </c>
      <c r="Y20" s="9">
        <f t="shared" si="1"/>
        <v>9623.130000000001</v>
      </c>
    </row>
    <row r="21" spans="1:25" ht="15.75" x14ac:dyDescent="0.25">
      <c r="A21" s="14" t="s">
        <v>31</v>
      </c>
      <c r="B21" s="9">
        <v>828.72721999999976</v>
      </c>
      <c r="C21" s="9">
        <v>3231.3841899999998</v>
      </c>
      <c r="D21" s="9">
        <v>192.13658870000006</v>
      </c>
      <c r="E21" s="9">
        <v>540.89311870000006</v>
      </c>
      <c r="F21" s="9">
        <v>95.710006300000003</v>
      </c>
      <c r="G21" s="9">
        <v>281.87696629999999</v>
      </c>
      <c r="H21" s="9">
        <v>223.63627209999999</v>
      </c>
      <c r="I21" s="9">
        <v>713.05614209999999</v>
      </c>
      <c r="J21" s="9">
        <v>4329.6035656370004</v>
      </c>
      <c r="K21" s="9">
        <v>12505.73</v>
      </c>
      <c r="L21" s="9">
        <v>4431.6576941399999</v>
      </c>
      <c r="M21" s="9">
        <v>12964.17</v>
      </c>
      <c r="N21" s="9">
        <v>51.988749399999989</v>
      </c>
      <c r="O21" s="9">
        <v>188.18241839999999</v>
      </c>
      <c r="P21" s="9">
        <v>300.48367000000007</v>
      </c>
      <c r="Q21" s="9">
        <v>912.72746000000006</v>
      </c>
      <c r="R21" s="9">
        <v>6206.0024600000033</v>
      </c>
      <c r="S21" s="9">
        <v>24144.243310000002</v>
      </c>
      <c r="T21" s="9">
        <v>10.053280000000001</v>
      </c>
      <c r="U21" s="9">
        <v>46.979610000000001</v>
      </c>
      <c r="V21" s="9">
        <v>482.5637049999998</v>
      </c>
      <c r="W21" s="9">
        <v>2258.6996243999997</v>
      </c>
      <c r="X21" s="9">
        <f t="shared" si="0"/>
        <v>17152.563211277004</v>
      </c>
      <c r="Y21" s="9">
        <f t="shared" si="1"/>
        <v>57787.942839900003</v>
      </c>
    </row>
    <row r="22" spans="1:25" ht="15.75" x14ac:dyDescent="0.25">
      <c r="A22" s="14" t="s">
        <v>32</v>
      </c>
      <c r="B22" s="9">
        <v>291.3350099999999</v>
      </c>
      <c r="C22" s="9">
        <v>1207.6235999999999</v>
      </c>
      <c r="D22" s="9">
        <v>51.646349999999984</v>
      </c>
      <c r="E22" s="9">
        <v>196.68924999999999</v>
      </c>
      <c r="F22" s="9">
        <v>14.120939999999997</v>
      </c>
      <c r="G22" s="9">
        <v>58.126269999999998</v>
      </c>
      <c r="H22" s="9">
        <v>87.043650000000014</v>
      </c>
      <c r="I22" s="9">
        <v>277.65579000000002</v>
      </c>
      <c r="J22" s="9">
        <v>4829.8540762209996</v>
      </c>
      <c r="K22" s="9">
        <v>14544.76</v>
      </c>
      <c r="L22" s="9">
        <v>6288.7799287199978</v>
      </c>
      <c r="M22" s="9">
        <v>17986.89</v>
      </c>
      <c r="N22" s="9">
        <v>21.227029999999999</v>
      </c>
      <c r="O22" s="9">
        <v>91.747309999999999</v>
      </c>
      <c r="P22" s="9">
        <v>103.60031000000004</v>
      </c>
      <c r="Q22" s="9">
        <v>305.73850000000004</v>
      </c>
      <c r="R22" s="9">
        <v>2108.8176800000006</v>
      </c>
      <c r="S22" s="9">
        <v>5489.3763900000004</v>
      </c>
      <c r="T22" s="9">
        <v>7.1128699999999974</v>
      </c>
      <c r="U22" s="9">
        <v>29.228909999999999</v>
      </c>
      <c r="V22" s="9">
        <v>483.32141999999999</v>
      </c>
      <c r="W22" s="9">
        <v>1313.10925</v>
      </c>
      <c r="X22" s="9">
        <f t="shared" si="0"/>
        <v>14286.859264940998</v>
      </c>
      <c r="Y22" s="9">
        <f t="shared" si="1"/>
        <v>41500.945269999997</v>
      </c>
    </row>
    <row r="23" spans="1:25" ht="15.75" x14ac:dyDescent="0.25">
      <c r="A23" s="14" t="s">
        <v>33</v>
      </c>
      <c r="B23" s="9">
        <v>0</v>
      </c>
      <c r="C23" s="9">
        <v>0</v>
      </c>
      <c r="D23" s="9">
        <v>0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9">
        <v>0.26439312499999995</v>
      </c>
      <c r="K23" s="9">
        <v>0.53</v>
      </c>
      <c r="L23" s="9">
        <v>0.18383582399999909</v>
      </c>
      <c r="M23" s="9">
        <v>2.5499999999999998</v>
      </c>
      <c r="N23" s="9">
        <v>0</v>
      </c>
      <c r="O23" s="9">
        <v>0</v>
      </c>
      <c r="P23" s="9">
        <v>0</v>
      </c>
      <c r="Q23" s="9">
        <v>0</v>
      </c>
      <c r="R23" s="9">
        <v>1.5410000000000035E-2</v>
      </c>
      <c r="S23" s="9">
        <v>0.26825000000000004</v>
      </c>
      <c r="T23" s="9">
        <v>0</v>
      </c>
      <c r="U23" s="9">
        <v>0</v>
      </c>
      <c r="V23" s="9">
        <v>0</v>
      </c>
      <c r="W23" s="9">
        <v>1.3500000000000001E-3</v>
      </c>
      <c r="X23" s="9">
        <f t="shared" si="0"/>
        <v>0.46363894899999908</v>
      </c>
      <c r="Y23" s="9">
        <f t="shared" si="1"/>
        <v>3.3496000000000001</v>
      </c>
    </row>
    <row r="24" spans="1:25" ht="15.75" x14ac:dyDescent="0.25">
      <c r="A24" s="14" t="s">
        <v>34</v>
      </c>
      <c r="B24" s="9">
        <v>679.34068000000002</v>
      </c>
      <c r="C24" s="9">
        <v>1619.75179</v>
      </c>
      <c r="D24" s="9">
        <v>198.36804000000001</v>
      </c>
      <c r="E24" s="9">
        <v>508.65366</v>
      </c>
      <c r="F24" s="9">
        <v>2.5757199999999996</v>
      </c>
      <c r="G24" s="9">
        <v>7.7271599999999996</v>
      </c>
      <c r="H24" s="9">
        <v>103.10315</v>
      </c>
      <c r="I24" s="9">
        <v>249.79816</v>
      </c>
      <c r="J24" s="9">
        <v>3613.4732206410008</v>
      </c>
      <c r="K24" s="9">
        <v>9422.61</v>
      </c>
      <c r="L24" s="9">
        <v>4302.8615684319993</v>
      </c>
      <c r="M24" s="9">
        <v>11601.46</v>
      </c>
      <c r="N24" s="9">
        <v>13.506740000000001</v>
      </c>
      <c r="O24" s="9">
        <v>25.62161</v>
      </c>
      <c r="P24" s="9">
        <v>51.849320000000006</v>
      </c>
      <c r="Q24" s="9">
        <v>132.84538000000001</v>
      </c>
      <c r="R24" s="9">
        <v>755.26873000000001</v>
      </c>
      <c r="S24" s="9">
        <v>2201.6357600000001</v>
      </c>
      <c r="T24" s="9">
        <v>2.60473</v>
      </c>
      <c r="U24" s="9">
        <v>9.6132200000000001</v>
      </c>
      <c r="V24" s="9">
        <v>423.23699999999985</v>
      </c>
      <c r="W24" s="9">
        <v>1252.4229499999999</v>
      </c>
      <c r="X24" s="9">
        <f t="shared" si="0"/>
        <v>10146.188899072999</v>
      </c>
      <c r="Y24" s="9">
        <f t="shared" si="1"/>
        <v>27032.139689999996</v>
      </c>
    </row>
    <row r="25" spans="1:25" ht="15.75" x14ac:dyDescent="0.25">
      <c r="A25" s="14" t="s">
        <v>35</v>
      </c>
      <c r="B25" s="9">
        <v>4620.3758400000006</v>
      </c>
      <c r="C25" s="9">
        <v>14623.154780000001</v>
      </c>
      <c r="D25" s="9">
        <v>480.54803000000038</v>
      </c>
      <c r="E25" s="9">
        <v>2338.2916600000003</v>
      </c>
      <c r="F25" s="9">
        <v>2327.1634100000001</v>
      </c>
      <c r="G25" s="9">
        <v>6140.5381299999999</v>
      </c>
      <c r="H25" s="9">
        <v>1566.6752699999997</v>
      </c>
      <c r="I25" s="9">
        <v>3907.3248100000001</v>
      </c>
      <c r="J25" s="9">
        <v>2851.4282619859996</v>
      </c>
      <c r="K25" s="9">
        <v>7532.72</v>
      </c>
      <c r="L25" s="9">
        <v>3524.4644236399981</v>
      </c>
      <c r="M25" s="9">
        <v>9016.2799999999988</v>
      </c>
      <c r="N25" s="9">
        <v>100.9504025</v>
      </c>
      <c r="O25" s="9">
        <v>360.70258250000001</v>
      </c>
      <c r="P25" s="9">
        <v>494.53271000000018</v>
      </c>
      <c r="Q25" s="9">
        <v>1391.0395800000001</v>
      </c>
      <c r="R25" s="9">
        <v>36892.226049999997</v>
      </c>
      <c r="S25" s="9">
        <v>93440.550309999991</v>
      </c>
      <c r="T25" s="9">
        <v>53.392740000000003</v>
      </c>
      <c r="U25" s="9">
        <v>1057.47945</v>
      </c>
      <c r="V25" s="9">
        <v>2236.2391800000005</v>
      </c>
      <c r="W25" s="9">
        <v>9890.0752100000009</v>
      </c>
      <c r="X25" s="9">
        <f t="shared" si="0"/>
        <v>55147.996318125995</v>
      </c>
      <c r="Y25" s="9">
        <f t="shared" si="1"/>
        <v>149698.15651250002</v>
      </c>
    </row>
    <row r="26" spans="1:25" ht="15.75" x14ac:dyDescent="0.25">
      <c r="A26" s="14" t="s">
        <v>36</v>
      </c>
      <c r="B26" s="9">
        <v>8.1299400000000031</v>
      </c>
      <c r="C26" s="9">
        <v>19.611040000000003</v>
      </c>
      <c r="D26" s="9">
        <v>0.32898000000000005</v>
      </c>
      <c r="E26" s="9">
        <v>1.5844900000000002</v>
      </c>
      <c r="F26" s="9">
        <v>0</v>
      </c>
      <c r="G26" s="9">
        <v>0</v>
      </c>
      <c r="H26" s="9">
        <v>3.1180800000000009</v>
      </c>
      <c r="I26" s="9">
        <v>11.91891</v>
      </c>
      <c r="J26" s="9">
        <v>40.534811516000005</v>
      </c>
      <c r="K26" s="9">
        <v>132.77000000000001</v>
      </c>
      <c r="L26" s="9">
        <v>35.986131103999995</v>
      </c>
      <c r="M26" s="9">
        <v>126.8</v>
      </c>
      <c r="N26" s="9">
        <v>0</v>
      </c>
      <c r="O26" s="9">
        <v>0</v>
      </c>
      <c r="P26" s="9">
        <v>4.0749999999999981E-2</v>
      </c>
      <c r="Q26" s="9">
        <v>0.24829000000000001</v>
      </c>
      <c r="R26" s="9">
        <v>6.6000000000000059E-2</v>
      </c>
      <c r="S26" s="9">
        <v>0.59913000000000005</v>
      </c>
      <c r="T26" s="9">
        <v>0</v>
      </c>
      <c r="U26" s="9">
        <v>6.9900000000000006E-3</v>
      </c>
      <c r="V26" s="9">
        <v>10.211920000000003</v>
      </c>
      <c r="W26" s="9">
        <v>26.535520000000002</v>
      </c>
      <c r="X26" s="9">
        <f t="shared" si="0"/>
        <v>98.416612620000009</v>
      </c>
      <c r="Y26" s="9">
        <f t="shared" si="1"/>
        <v>320.07436999999999</v>
      </c>
    </row>
    <row r="27" spans="1:25" ht="15.75" x14ac:dyDescent="0.25">
      <c r="A27" s="14" t="s">
        <v>37</v>
      </c>
      <c r="B27" s="9">
        <v>17.324309999999997</v>
      </c>
      <c r="C27" s="9">
        <v>74.497929999999997</v>
      </c>
      <c r="D27" s="9">
        <v>1.6788399999999999</v>
      </c>
      <c r="E27" s="9">
        <v>2.8444099999999999</v>
      </c>
      <c r="F27" s="9">
        <v>0</v>
      </c>
      <c r="G27" s="9">
        <v>0</v>
      </c>
      <c r="H27" s="9">
        <v>7.7894800000000259</v>
      </c>
      <c r="I27" s="9">
        <v>399.95209</v>
      </c>
      <c r="J27" s="9">
        <v>87.370494112999978</v>
      </c>
      <c r="K27" s="9">
        <v>273.44</v>
      </c>
      <c r="L27" s="9">
        <v>79.712154228000003</v>
      </c>
      <c r="M27" s="9">
        <v>310.92</v>
      </c>
      <c r="N27" s="9">
        <v>0</v>
      </c>
      <c r="O27" s="9">
        <v>9.51</v>
      </c>
      <c r="P27" s="9">
        <v>3.3800000000000011E-2</v>
      </c>
      <c r="Q27" s="9">
        <v>6.8450000000000011E-2</v>
      </c>
      <c r="R27" s="9">
        <v>2.1200299999999999</v>
      </c>
      <c r="S27" s="9">
        <v>6.8836599999999999</v>
      </c>
      <c r="T27" s="9">
        <v>6.0190000000000007E-2</v>
      </c>
      <c r="U27" s="9">
        <v>0.14299000000000001</v>
      </c>
      <c r="V27" s="9">
        <v>4.1408900000000024</v>
      </c>
      <c r="W27" s="9">
        <v>23.386490000000002</v>
      </c>
      <c r="X27" s="9">
        <f t="shared" si="0"/>
        <v>200.23018834100006</v>
      </c>
      <c r="Y27" s="9">
        <f t="shared" si="1"/>
        <v>1101.6460200000001</v>
      </c>
    </row>
    <row r="28" spans="1:25" ht="15.75" x14ac:dyDescent="0.25">
      <c r="A28" s="14" t="s">
        <v>38</v>
      </c>
      <c r="B28" s="9">
        <v>2.9497500000000003</v>
      </c>
      <c r="C28" s="9">
        <v>6.6487800000000004</v>
      </c>
      <c r="D28" s="9">
        <v>0.17054000000000002</v>
      </c>
      <c r="E28" s="9">
        <v>0.24936000000000003</v>
      </c>
      <c r="F28" s="9">
        <v>0</v>
      </c>
      <c r="G28" s="9">
        <v>0</v>
      </c>
      <c r="H28" s="9">
        <v>0.69672000000000001</v>
      </c>
      <c r="I28" s="9">
        <v>0.86108000000000007</v>
      </c>
      <c r="J28" s="9">
        <v>24.884684847999992</v>
      </c>
      <c r="K28" s="9">
        <v>71.11</v>
      </c>
      <c r="L28" s="9">
        <v>35.688122695999979</v>
      </c>
      <c r="M28" s="9">
        <v>148.31</v>
      </c>
      <c r="N28" s="9">
        <v>0</v>
      </c>
      <c r="O28" s="9">
        <v>0</v>
      </c>
      <c r="P28" s="9">
        <v>0.19740000000000005</v>
      </c>
      <c r="Q28" s="9">
        <v>0.40014000000000005</v>
      </c>
      <c r="R28" s="9">
        <v>0</v>
      </c>
      <c r="S28" s="9">
        <v>1139.7917500000001</v>
      </c>
      <c r="T28" s="9">
        <v>0</v>
      </c>
      <c r="U28" s="9">
        <v>5.3050000000000007E-2</v>
      </c>
      <c r="V28" s="9">
        <v>12.552440000000001</v>
      </c>
      <c r="W28" s="9">
        <v>17.853670000000001</v>
      </c>
      <c r="X28" s="9">
        <f t="shared" si="0"/>
        <v>77.139657543999974</v>
      </c>
      <c r="Y28" s="9">
        <f t="shared" si="1"/>
        <v>1385.27783</v>
      </c>
    </row>
    <row r="29" spans="1:25" ht="15.75" x14ac:dyDescent="0.25">
      <c r="A29" s="14" t="s">
        <v>39</v>
      </c>
      <c r="B29" s="9">
        <v>1.9653300000000002</v>
      </c>
      <c r="C29" s="9">
        <v>4.9723600000000001</v>
      </c>
      <c r="D29" s="9">
        <v>1.1313200000000001</v>
      </c>
      <c r="E29" s="9">
        <v>2.2738800000000001</v>
      </c>
      <c r="F29" s="9">
        <v>0</v>
      </c>
      <c r="G29" s="9">
        <v>0</v>
      </c>
      <c r="H29" s="9">
        <v>0</v>
      </c>
      <c r="I29" s="9">
        <v>1.5712999999999999</v>
      </c>
      <c r="J29" s="9">
        <v>80.008200660999989</v>
      </c>
      <c r="K29" s="9">
        <v>259.42</v>
      </c>
      <c r="L29" s="9">
        <v>60.822516195999981</v>
      </c>
      <c r="M29" s="9">
        <v>197.62</v>
      </c>
      <c r="N29" s="9">
        <v>0</v>
      </c>
      <c r="O29" s="9">
        <v>0</v>
      </c>
      <c r="P29" s="9">
        <v>3.0020000000000005E-2</v>
      </c>
      <c r="Q29" s="9">
        <v>0.11127000000000001</v>
      </c>
      <c r="R29" s="9">
        <v>0.1628099999999999</v>
      </c>
      <c r="S29" s="9">
        <v>1.92144</v>
      </c>
      <c r="T29" s="9">
        <v>0</v>
      </c>
      <c r="U29" s="9">
        <v>0</v>
      </c>
      <c r="V29" s="9">
        <v>2.2672999999999996</v>
      </c>
      <c r="W29" s="9">
        <v>6.8702199999999998</v>
      </c>
      <c r="X29" s="9">
        <f t="shared" si="0"/>
        <v>146.387496857</v>
      </c>
      <c r="Y29" s="9">
        <f t="shared" si="1"/>
        <v>474.76047000000005</v>
      </c>
    </row>
    <row r="30" spans="1:25" ht="15.75" x14ac:dyDescent="0.25">
      <c r="A30" s="14" t="s">
        <v>40</v>
      </c>
      <c r="B30" s="9">
        <v>402.84064999999987</v>
      </c>
      <c r="C30" s="9">
        <v>1464.0576799999999</v>
      </c>
      <c r="D30" s="9">
        <v>13.859509999999986</v>
      </c>
      <c r="E30" s="9">
        <v>86.184209999999993</v>
      </c>
      <c r="F30" s="9">
        <v>39.616100000000003</v>
      </c>
      <c r="G30" s="9">
        <v>41.967860000000002</v>
      </c>
      <c r="H30" s="9">
        <v>317.74616000000003</v>
      </c>
      <c r="I30" s="9">
        <v>453.79581999999999</v>
      </c>
      <c r="J30" s="9">
        <v>1134.4709221760002</v>
      </c>
      <c r="K30" s="9">
        <v>3153.44</v>
      </c>
      <c r="L30" s="9">
        <v>2029.5782962240005</v>
      </c>
      <c r="M30" s="9">
        <v>5412.6100000000006</v>
      </c>
      <c r="N30" s="9">
        <v>-0.19384999999999941</v>
      </c>
      <c r="O30" s="9">
        <v>10.001300000000001</v>
      </c>
      <c r="P30" s="9">
        <v>10.179030000000012</v>
      </c>
      <c r="Q30" s="9">
        <v>209.58142000000001</v>
      </c>
      <c r="R30" s="9">
        <v>731.27457000000004</v>
      </c>
      <c r="S30" s="9">
        <v>1211.7009800000001</v>
      </c>
      <c r="T30" s="9">
        <v>0.73715999999999982</v>
      </c>
      <c r="U30" s="9">
        <v>3.4637199999999999</v>
      </c>
      <c r="V30" s="9">
        <v>126.78528</v>
      </c>
      <c r="W30" s="9">
        <v>413.77508999999998</v>
      </c>
      <c r="X30" s="9">
        <f t="shared" si="0"/>
        <v>4806.8938284000005</v>
      </c>
      <c r="Y30" s="9">
        <f t="shared" si="1"/>
        <v>12460.578079999999</v>
      </c>
    </row>
    <row r="31" spans="1:25" ht="15.75" x14ac:dyDescent="0.25">
      <c r="A31" s="14" t="s">
        <v>41</v>
      </c>
      <c r="B31" s="9">
        <v>26.084939999999989</v>
      </c>
      <c r="C31" s="9">
        <v>228.25235999999998</v>
      </c>
      <c r="D31" s="9">
        <v>1.8252799999999958</v>
      </c>
      <c r="E31" s="9">
        <v>19.487399999999997</v>
      </c>
      <c r="F31" s="9">
        <v>0</v>
      </c>
      <c r="G31" s="9">
        <v>23.602699999999999</v>
      </c>
      <c r="H31" s="9">
        <v>-3.0834080999999998</v>
      </c>
      <c r="I31" s="9">
        <v>9.1686619</v>
      </c>
      <c r="J31" s="9">
        <v>128.685961206</v>
      </c>
      <c r="K31" s="9">
        <v>558.09</v>
      </c>
      <c r="L31" s="9">
        <v>210.49056395199995</v>
      </c>
      <c r="M31" s="9">
        <v>708.34</v>
      </c>
      <c r="N31" s="9">
        <v>1.3929400000000003</v>
      </c>
      <c r="O31" s="9">
        <v>5.9792100000000001</v>
      </c>
      <c r="P31" s="9">
        <v>1.7900699999999992</v>
      </c>
      <c r="Q31" s="9">
        <v>7.8156099999999995</v>
      </c>
      <c r="R31" s="9">
        <v>58.459130000000016</v>
      </c>
      <c r="S31" s="9">
        <v>131.32443000000001</v>
      </c>
      <c r="T31" s="9">
        <v>0.68408000000000024</v>
      </c>
      <c r="U31" s="9">
        <v>2.93133</v>
      </c>
      <c r="V31" s="9">
        <v>13.813079999999999</v>
      </c>
      <c r="W31" s="9">
        <v>57.204819999999998</v>
      </c>
      <c r="X31" s="9">
        <f t="shared" si="0"/>
        <v>440.14263705799999</v>
      </c>
      <c r="Y31" s="9">
        <f t="shared" si="1"/>
        <v>1752.1965218999999</v>
      </c>
    </row>
    <row r="32" spans="1:25" ht="15.75" x14ac:dyDescent="0.25">
      <c r="A32" s="14" t="s">
        <v>42</v>
      </c>
      <c r="B32" s="9">
        <v>472.09663999999987</v>
      </c>
      <c r="C32" s="9">
        <v>1445.4559199999999</v>
      </c>
      <c r="D32" s="9">
        <v>158.28010999999998</v>
      </c>
      <c r="E32" s="9">
        <v>402.76718999999997</v>
      </c>
      <c r="F32" s="9">
        <v>0</v>
      </c>
      <c r="G32" s="9">
        <v>0</v>
      </c>
      <c r="H32" s="9">
        <v>115.58810999999997</v>
      </c>
      <c r="I32" s="9">
        <v>344.89993999999996</v>
      </c>
      <c r="J32" s="9">
        <v>2799.6675318429989</v>
      </c>
      <c r="K32" s="9">
        <v>8074.4416000000001</v>
      </c>
      <c r="L32" s="9">
        <v>2769.2868521280006</v>
      </c>
      <c r="M32" s="9">
        <v>8026.9500000000007</v>
      </c>
      <c r="N32" s="9">
        <v>23.024609999999999</v>
      </c>
      <c r="O32" s="9">
        <v>39.970469999999999</v>
      </c>
      <c r="P32" s="9">
        <v>45.775840000000017</v>
      </c>
      <c r="Q32" s="9">
        <v>130.88514000000001</v>
      </c>
      <c r="R32" s="9">
        <v>831.81864999999993</v>
      </c>
      <c r="S32" s="9">
        <v>2057.7943799999998</v>
      </c>
      <c r="T32" s="9">
        <v>7.2994299999999974</v>
      </c>
      <c r="U32" s="9">
        <v>24.429089999999999</v>
      </c>
      <c r="V32" s="9">
        <v>236.4363409</v>
      </c>
      <c r="W32" s="9">
        <v>709.84757999999999</v>
      </c>
      <c r="X32" s="9">
        <f t="shared" si="0"/>
        <v>7459.2741148710002</v>
      </c>
      <c r="Y32" s="9">
        <f t="shared" si="1"/>
        <v>21257.441310000002</v>
      </c>
    </row>
    <row r="33" spans="1:25" ht="15.75" x14ac:dyDescent="0.25">
      <c r="A33" s="14" t="s">
        <v>43</v>
      </c>
      <c r="B33" s="9">
        <v>714.27033000000006</v>
      </c>
      <c r="C33" s="9">
        <v>1909.3182400000001</v>
      </c>
      <c r="D33" s="9">
        <v>157.75067999999999</v>
      </c>
      <c r="E33" s="9">
        <v>517.55083999999999</v>
      </c>
      <c r="F33" s="9">
        <v>0</v>
      </c>
      <c r="G33" s="9">
        <v>0</v>
      </c>
      <c r="H33" s="9">
        <v>164.99746000000002</v>
      </c>
      <c r="I33" s="9">
        <v>401.11818</v>
      </c>
      <c r="J33" s="9">
        <v>3151.9232380439998</v>
      </c>
      <c r="K33" s="9">
        <v>8606.7000000000007</v>
      </c>
      <c r="L33" s="9">
        <v>3734.6694503839981</v>
      </c>
      <c r="M33" s="9">
        <v>10548.529999999999</v>
      </c>
      <c r="N33" s="9">
        <v>5.8279199999999989</v>
      </c>
      <c r="O33" s="9">
        <v>20.607340000000001</v>
      </c>
      <c r="P33" s="9">
        <v>69.696859999999987</v>
      </c>
      <c r="Q33" s="9">
        <v>239.86073999999999</v>
      </c>
      <c r="R33" s="9">
        <v>915.84879000000001</v>
      </c>
      <c r="S33" s="9">
        <v>2153.0314800000001</v>
      </c>
      <c r="T33" s="9">
        <v>1.9156000000000004</v>
      </c>
      <c r="U33" s="9">
        <v>7.48102</v>
      </c>
      <c r="V33" s="9">
        <v>470.00526639999998</v>
      </c>
      <c r="W33" s="9">
        <v>1405.5383471</v>
      </c>
      <c r="X33" s="9">
        <f t="shared" si="0"/>
        <v>9386.9055948279965</v>
      </c>
      <c r="Y33" s="9">
        <f t="shared" si="1"/>
        <v>25809.736187099996</v>
      </c>
    </row>
    <row r="34" spans="1:25" ht="15.75" x14ac:dyDescent="0.25">
      <c r="A34" s="14" t="s">
        <v>44</v>
      </c>
      <c r="B34" s="9">
        <v>10.885269999999998</v>
      </c>
      <c r="C34" s="9">
        <v>39.03754</v>
      </c>
      <c r="D34" s="9">
        <v>4.6186399999999992</v>
      </c>
      <c r="E34" s="9">
        <v>17.616949999999999</v>
      </c>
      <c r="F34" s="9">
        <v>0</v>
      </c>
      <c r="G34" s="9">
        <v>0</v>
      </c>
      <c r="H34" s="9">
        <v>31.604110000000006</v>
      </c>
      <c r="I34" s="9">
        <v>73.715400000000002</v>
      </c>
      <c r="J34" s="9">
        <v>83.093389249000012</v>
      </c>
      <c r="K34" s="9">
        <v>256.54000000000002</v>
      </c>
      <c r="L34" s="9">
        <v>137.71408776800001</v>
      </c>
      <c r="M34" s="9">
        <v>530.51</v>
      </c>
      <c r="N34" s="9">
        <v>0</v>
      </c>
      <c r="O34" s="9">
        <v>5.7750000000000003E-2</v>
      </c>
      <c r="P34" s="9">
        <v>0.49047000000000018</v>
      </c>
      <c r="Q34" s="9">
        <v>1.6381100000000002</v>
      </c>
      <c r="R34" s="9">
        <v>4.8482899999999987</v>
      </c>
      <c r="S34" s="9">
        <v>13.440569999999999</v>
      </c>
      <c r="T34" s="9">
        <v>1.8830000000000013E-2</v>
      </c>
      <c r="U34" s="9">
        <v>0.22238000000000002</v>
      </c>
      <c r="V34" s="9">
        <v>23.01868</v>
      </c>
      <c r="W34" s="9">
        <v>43.819310000000002</v>
      </c>
      <c r="X34" s="9">
        <f t="shared" si="0"/>
        <v>296.29176701700004</v>
      </c>
      <c r="Y34" s="9">
        <f t="shared" si="1"/>
        <v>976.59801000000004</v>
      </c>
    </row>
    <row r="35" spans="1:25" ht="15.75" x14ac:dyDescent="0.25">
      <c r="A35" s="14" t="s">
        <v>45</v>
      </c>
      <c r="B35" s="9">
        <v>1143.1207252999993</v>
      </c>
      <c r="C35" s="9">
        <v>4192.6574862999996</v>
      </c>
      <c r="D35" s="9">
        <v>482.3836318000001</v>
      </c>
      <c r="E35" s="9">
        <v>1459.7347584000001</v>
      </c>
      <c r="F35" s="9">
        <v>674.94281799999999</v>
      </c>
      <c r="G35" s="9">
        <v>812.01360799999998</v>
      </c>
      <c r="H35" s="9">
        <v>768.08940659999996</v>
      </c>
      <c r="I35" s="9">
        <v>1457.6779517</v>
      </c>
      <c r="J35" s="9">
        <v>3421.8865119200009</v>
      </c>
      <c r="K35" s="9">
        <v>11521.04</v>
      </c>
      <c r="L35" s="9">
        <v>6409.024588039998</v>
      </c>
      <c r="M35" s="9">
        <v>20485.52</v>
      </c>
      <c r="N35" s="9">
        <v>78.41385200000002</v>
      </c>
      <c r="O35" s="9">
        <v>311.00560200000001</v>
      </c>
      <c r="P35" s="9">
        <v>203.47191150000003</v>
      </c>
      <c r="Q35" s="9">
        <v>743.25114150000002</v>
      </c>
      <c r="R35" s="9">
        <v>11952.934277000002</v>
      </c>
      <c r="S35" s="9">
        <v>23364.973867000001</v>
      </c>
      <c r="T35" s="9">
        <v>9.8426900000000046</v>
      </c>
      <c r="U35" s="9">
        <v>59.177370000000003</v>
      </c>
      <c r="V35" s="9">
        <v>2937.5083908000006</v>
      </c>
      <c r="W35" s="9">
        <v>4711.1933308000007</v>
      </c>
      <c r="X35" s="9">
        <f t="shared" si="0"/>
        <v>28081.618802960005</v>
      </c>
      <c r="Y35" s="9">
        <f t="shared" si="1"/>
        <v>69118.245115699989</v>
      </c>
    </row>
    <row r="36" spans="1:25" ht="15.75" x14ac:dyDescent="0.25">
      <c r="A36" s="14" t="s">
        <v>46</v>
      </c>
      <c r="B36" s="9">
        <v>1166.5500099999999</v>
      </c>
      <c r="C36" s="9">
        <v>1993.1054999999999</v>
      </c>
      <c r="D36" s="9">
        <v>320.90174999999999</v>
      </c>
      <c r="E36" s="9">
        <v>500.54129</v>
      </c>
      <c r="F36" s="9">
        <v>67.060869999999994</v>
      </c>
      <c r="G36" s="9">
        <v>103.60115</v>
      </c>
      <c r="H36" s="9">
        <v>2374.0321199999998</v>
      </c>
      <c r="I36" s="9">
        <v>3290.3976299999999</v>
      </c>
      <c r="J36" s="9">
        <v>6168.3927404390015</v>
      </c>
      <c r="K36" s="9">
        <v>22705.33</v>
      </c>
      <c r="L36" s="9">
        <v>8255.3909714839974</v>
      </c>
      <c r="M36" s="9">
        <v>26213.489999999998</v>
      </c>
      <c r="N36" s="9">
        <v>36.218999999999994</v>
      </c>
      <c r="O36" s="9">
        <v>78.008839999999992</v>
      </c>
      <c r="P36" s="9">
        <v>80.026319999999984</v>
      </c>
      <c r="Q36" s="9">
        <v>186.34727999999998</v>
      </c>
      <c r="R36" s="9">
        <v>929.64019999999982</v>
      </c>
      <c r="S36" s="9">
        <v>3422.98504</v>
      </c>
      <c r="T36" s="9">
        <v>0.25818999999999903</v>
      </c>
      <c r="U36" s="9">
        <v>17.67625</v>
      </c>
      <c r="V36" s="9">
        <v>992.22525000000007</v>
      </c>
      <c r="W36" s="9">
        <v>1616.72262</v>
      </c>
      <c r="X36" s="9">
        <f t="shared" si="0"/>
        <v>20390.697421923</v>
      </c>
      <c r="Y36" s="9">
        <f t="shared" si="1"/>
        <v>60128.205600000001</v>
      </c>
    </row>
    <row r="37" spans="1:25" ht="15.75" x14ac:dyDescent="0.25">
      <c r="A37" s="14" t="s">
        <v>47</v>
      </c>
      <c r="B37" s="9">
        <v>-5.948449999999994</v>
      </c>
      <c r="C37" s="9">
        <v>67.497190000000003</v>
      </c>
      <c r="D37" s="9">
        <v>-6.5978199999999987</v>
      </c>
      <c r="E37" s="9">
        <v>9.8914700000000018</v>
      </c>
      <c r="F37" s="9">
        <v>0</v>
      </c>
      <c r="G37" s="9">
        <v>0</v>
      </c>
      <c r="H37" s="9">
        <v>-5.6124000000000009</v>
      </c>
      <c r="I37" s="9">
        <v>10.58428</v>
      </c>
      <c r="J37" s="9">
        <v>35.928877352999962</v>
      </c>
      <c r="K37" s="9">
        <v>433.41</v>
      </c>
      <c r="L37" s="9">
        <v>78.359969071999899</v>
      </c>
      <c r="M37" s="9">
        <v>702.07999999999993</v>
      </c>
      <c r="N37" s="9">
        <v>-0.82579000000000002</v>
      </c>
      <c r="O37" s="9">
        <v>2.7812299999999999</v>
      </c>
      <c r="P37" s="9">
        <v>6.9979999999993936E-2</v>
      </c>
      <c r="Q37" s="9">
        <v>63.0289</v>
      </c>
      <c r="R37" s="9">
        <v>-100.71457000000001</v>
      </c>
      <c r="S37" s="9">
        <v>33.623280000000001</v>
      </c>
      <c r="T37" s="9">
        <v>-0.14579</v>
      </c>
      <c r="U37" s="9">
        <v>0.19144000000000003</v>
      </c>
      <c r="V37" s="9">
        <v>9.6129000000000033</v>
      </c>
      <c r="W37" s="9">
        <v>66.490480000000005</v>
      </c>
      <c r="X37" s="9">
        <f t="shared" si="0"/>
        <v>4.1269064249998575</v>
      </c>
      <c r="Y37" s="9">
        <f t="shared" si="1"/>
        <v>1389.57827</v>
      </c>
    </row>
    <row r="38" spans="1:25" ht="15.75" x14ac:dyDescent="0.25">
      <c r="A38" s="14" t="s">
        <v>48</v>
      </c>
      <c r="B38" s="9">
        <v>3248.9438545999997</v>
      </c>
      <c r="C38" s="9">
        <v>6593.3350946</v>
      </c>
      <c r="D38" s="9">
        <v>404.47230760000002</v>
      </c>
      <c r="E38" s="9">
        <v>1282.5073476</v>
      </c>
      <c r="F38" s="9">
        <v>0</v>
      </c>
      <c r="G38" s="9">
        <v>15.23882</v>
      </c>
      <c r="H38" s="9">
        <v>318.76708000000008</v>
      </c>
      <c r="I38" s="9">
        <v>1240.3345400000001</v>
      </c>
      <c r="J38" s="9">
        <v>4886.8723590339996</v>
      </c>
      <c r="K38" s="9">
        <v>13113.22</v>
      </c>
      <c r="L38" s="9">
        <v>6828.9428044920023</v>
      </c>
      <c r="M38" s="9">
        <v>20148.240000000002</v>
      </c>
      <c r="N38" s="9">
        <v>138.77910999999997</v>
      </c>
      <c r="O38" s="9">
        <v>171.07479999999998</v>
      </c>
      <c r="P38" s="9">
        <v>272.15885000000003</v>
      </c>
      <c r="Q38" s="9">
        <v>584.28782000000001</v>
      </c>
      <c r="R38" s="9">
        <v>4298.5845200000012</v>
      </c>
      <c r="S38" s="9">
        <v>11186.011710000001</v>
      </c>
      <c r="T38" s="9">
        <v>5.7210599999999978</v>
      </c>
      <c r="U38" s="9">
        <v>21.102639999999997</v>
      </c>
      <c r="V38" s="9">
        <v>1456.9462892000006</v>
      </c>
      <c r="W38" s="9">
        <v>4807.2394692000007</v>
      </c>
      <c r="X38" s="9">
        <f t="shared" si="0"/>
        <v>21860.188234926001</v>
      </c>
      <c r="Y38" s="9">
        <f t="shared" si="1"/>
        <v>59162.592241399994</v>
      </c>
    </row>
    <row r="39" spans="1:25" ht="15.75" x14ac:dyDescent="0.25">
      <c r="A39" s="14" t="s">
        <v>49</v>
      </c>
      <c r="B39" s="9">
        <v>1109.55222</v>
      </c>
      <c r="C39" s="9">
        <v>1487.0598300000001</v>
      </c>
      <c r="D39" s="9">
        <v>43.582770000000011</v>
      </c>
      <c r="E39" s="9">
        <v>134.50376</v>
      </c>
      <c r="F39" s="9">
        <v>0</v>
      </c>
      <c r="G39" s="9">
        <v>2.7713399999999999</v>
      </c>
      <c r="H39" s="9">
        <v>30.540390000000002</v>
      </c>
      <c r="I39" s="9">
        <v>984.53134</v>
      </c>
      <c r="J39" s="9">
        <v>184.45007776800003</v>
      </c>
      <c r="K39" s="9">
        <v>1773.21</v>
      </c>
      <c r="L39" s="9">
        <v>16.049737511999865</v>
      </c>
      <c r="M39" s="9">
        <v>2518.23</v>
      </c>
      <c r="N39" s="9">
        <v>1.7595299999999998</v>
      </c>
      <c r="O39" s="9">
        <v>6.27135</v>
      </c>
      <c r="P39" s="9">
        <v>97.678690000000003</v>
      </c>
      <c r="Q39" s="9">
        <v>133.07442</v>
      </c>
      <c r="R39" s="9">
        <v>-308.42786999999998</v>
      </c>
      <c r="S39" s="9">
        <v>246.44703000000001</v>
      </c>
      <c r="T39" s="9">
        <v>-1.1577200000000003</v>
      </c>
      <c r="U39" s="9">
        <v>2.8435800000000002</v>
      </c>
      <c r="V39" s="9">
        <v>139.63185000000004</v>
      </c>
      <c r="W39" s="9">
        <v>467.06906000000004</v>
      </c>
      <c r="X39" s="9">
        <f t="shared" si="0"/>
        <v>1313.6596752800001</v>
      </c>
      <c r="Y39" s="9">
        <f t="shared" si="1"/>
        <v>7756.0117100000007</v>
      </c>
    </row>
    <row r="40" spans="1:25" ht="15.75" x14ac:dyDescent="0.25">
      <c r="A40" s="14" t="s">
        <v>50</v>
      </c>
      <c r="B40" s="9">
        <v>944.74668999999994</v>
      </c>
      <c r="C40" s="9">
        <v>3890.6190299999998</v>
      </c>
      <c r="D40" s="9">
        <v>316.74547999999993</v>
      </c>
      <c r="E40" s="9">
        <v>1137.8713499999999</v>
      </c>
      <c r="F40" s="9">
        <v>36.54072</v>
      </c>
      <c r="G40" s="9">
        <v>50.51379</v>
      </c>
      <c r="H40" s="9">
        <v>232.17173340000011</v>
      </c>
      <c r="I40" s="9">
        <v>949.5970334000001</v>
      </c>
      <c r="J40" s="9">
        <v>3414.3761996209987</v>
      </c>
      <c r="K40" s="9">
        <v>9308.9</v>
      </c>
      <c r="L40" s="9">
        <v>5907.4112906039991</v>
      </c>
      <c r="M40" s="9">
        <v>15798.210000000001</v>
      </c>
      <c r="N40" s="9">
        <v>10.280699999999996</v>
      </c>
      <c r="O40" s="9">
        <v>49.974629999999998</v>
      </c>
      <c r="P40" s="9">
        <v>55.343310000000002</v>
      </c>
      <c r="Q40" s="9">
        <v>283.17714000000001</v>
      </c>
      <c r="R40" s="9">
        <v>6779.7504599999993</v>
      </c>
      <c r="S40" s="9">
        <v>27120.788339999999</v>
      </c>
      <c r="T40" s="9">
        <v>6.499760000000002</v>
      </c>
      <c r="U40" s="9">
        <v>43.066479999999999</v>
      </c>
      <c r="V40" s="9">
        <v>857.24732999999992</v>
      </c>
      <c r="W40" s="9">
        <v>2646.3759399999999</v>
      </c>
      <c r="X40" s="9">
        <f t="shared" si="0"/>
        <v>18561.113673624994</v>
      </c>
      <c r="Y40" s="9">
        <f t="shared" si="1"/>
        <v>61279.093733399997</v>
      </c>
    </row>
    <row r="41" spans="1:25" ht="15.75" x14ac:dyDescent="0.25">
      <c r="A41" s="15" t="s">
        <v>51</v>
      </c>
      <c r="B41" s="9">
        <f>SUM(B5:B40)</f>
        <v>22711.0734906</v>
      </c>
      <c r="C41" s="9">
        <f t="shared" ref="C41:Y41" si="2">SUM(C5:C40)</f>
        <v>67789.352615399985</v>
      </c>
      <c r="D41" s="9">
        <f t="shared" si="2"/>
        <v>4038.5619881000007</v>
      </c>
      <c r="E41" s="9">
        <f t="shared" si="2"/>
        <v>14360.282534699998</v>
      </c>
      <c r="F41" s="9">
        <f t="shared" si="2"/>
        <v>3403.6756243</v>
      </c>
      <c r="G41" s="9">
        <f t="shared" si="2"/>
        <v>8531.456474300001</v>
      </c>
      <c r="H41" s="9">
        <f t="shared" si="2"/>
        <v>6666.8802831000012</v>
      </c>
      <c r="I41" s="9">
        <f t="shared" si="2"/>
        <v>21404.961629400001</v>
      </c>
      <c r="J41" s="9">
        <f t="shared" si="2"/>
        <v>55182.162652261999</v>
      </c>
      <c r="K41" s="9">
        <f t="shared" si="2"/>
        <v>169101.87160000001</v>
      </c>
      <c r="L41" s="9">
        <f t="shared" si="2"/>
        <v>73985.470201763994</v>
      </c>
      <c r="M41" s="9">
        <f t="shared" si="2"/>
        <v>218672.01999999996</v>
      </c>
      <c r="N41" s="9">
        <f t="shared" si="2"/>
        <v>521.14030629999991</v>
      </c>
      <c r="O41" s="9">
        <f t="shared" si="2"/>
        <v>2060.4841553000001</v>
      </c>
      <c r="P41" s="9">
        <f t="shared" si="2"/>
        <v>2768.7072415000007</v>
      </c>
      <c r="Q41" s="9">
        <f t="shared" si="2"/>
        <v>10039.406091500001</v>
      </c>
      <c r="R41" s="9">
        <f t="shared" si="2"/>
        <v>89722.369466400007</v>
      </c>
      <c r="S41" s="9">
        <f t="shared" si="2"/>
        <v>257821.52667639998</v>
      </c>
      <c r="T41" s="9">
        <f t="shared" si="2"/>
        <v>125.90544</v>
      </c>
      <c r="U41" s="9">
        <f t="shared" si="2"/>
        <v>1435.7047200000002</v>
      </c>
      <c r="V41" s="9">
        <f t="shared" si="2"/>
        <v>14875.059949500002</v>
      </c>
      <c r="W41" s="9">
        <f t="shared" si="2"/>
        <v>45818.117089900006</v>
      </c>
      <c r="X41" s="9">
        <f t="shared" si="2"/>
        <v>274001.00664382597</v>
      </c>
      <c r="Y41" s="9">
        <f t="shared" si="2"/>
        <v>817035.18358689989</v>
      </c>
    </row>
    <row r="42" spans="1:25" x14ac:dyDescent="0.25">
      <c r="X42" s="8"/>
    </row>
    <row r="43" spans="1:25" x14ac:dyDescent="0.25">
      <c r="E43" s="10"/>
      <c r="G43" s="10"/>
      <c r="I43" s="10"/>
      <c r="K43" s="10"/>
      <c r="O43" s="10"/>
      <c r="Q43" s="10"/>
      <c r="S43" s="10"/>
      <c r="U43" s="10"/>
    </row>
    <row r="44" spans="1:25" x14ac:dyDescent="0.25">
      <c r="C44" s="10"/>
      <c r="D44" s="1"/>
      <c r="E44" s="2"/>
      <c r="F44" s="1"/>
      <c r="G44" s="2"/>
      <c r="H44" s="1"/>
      <c r="I44" s="2"/>
      <c r="J44" s="1"/>
      <c r="K44" s="2"/>
      <c r="L44" s="1"/>
      <c r="M44" s="2"/>
      <c r="N44" s="1"/>
      <c r="O44" s="10"/>
      <c r="Q44" s="10"/>
      <c r="S44" s="10"/>
      <c r="U44" s="10"/>
      <c r="Y44" s="10"/>
    </row>
    <row r="45" spans="1:25" x14ac:dyDescent="0.25"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</row>
    <row r="46" spans="1:25" x14ac:dyDescent="0.25">
      <c r="D46" s="1"/>
      <c r="E46" s="2"/>
      <c r="F46" s="2"/>
      <c r="G46" s="2"/>
      <c r="H46" s="1"/>
      <c r="I46" s="1"/>
      <c r="J46" s="3"/>
      <c r="K46" s="2"/>
      <c r="L46" s="2"/>
      <c r="M46" s="2"/>
      <c r="N46" s="2"/>
    </row>
    <row r="47" spans="1:25" x14ac:dyDescent="0.25">
      <c r="D47" s="1"/>
      <c r="E47" s="2"/>
      <c r="F47" s="2"/>
      <c r="G47" s="2"/>
      <c r="H47" s="1"/>
      <c r="I47" s="1"/>
      <c r="J47" s="3"/>
      <c r="K47" s="2"/>
      <c r="L47" s="2"/>
      <c r="M47" s="2"/>
      <c r="N47" s="2"/>
    </row>
    <row r="48" spans="1:25" x14ac:dyDescent="0.25">
      <c r="D48" s="1"/>
      <c r="E48" s="2"/>
      <c r="F48" s="2"/>
      <c r="G48" s="2"/>
      <c r="H48" s="1"/>
      <c r="I48" s="1"/>
      <c r="J48" s="3"/>
      <c r="K48" s="2"/>
      <c r="L48" s="2"/>
      <c r="M48" s="2"/>
      <c r="N48" s="2"/>
    </row>
    <row r="49" spans="4:14" x14ac:dyDescent="0.25">
      <c r="D49" s="1"/>
      <c r="E49" s="2"/>
      <c r="F49" s="2"/>
      <c r="G49" s="2"/>
      <c r="H49" s="1"/>
      <c r="I49" s="1"/>
      <c r="J49" s="3"/>
      <c r="K49" s="2"/>
      <c r="L49" s="2"/>
      <c r="M49" s="2"/>
      <c r="N49" s="2"/>
    </row>
    <row r="50" spans="4:14" x14ac:dyDescent="0.25">
      <c r="D50" s="1"/>
      <c r="E50" s="2"/>
      <c r="F50" s="2"/>
      <c r="G50" s="2"/>
      <c r="H50" s="1"/>
      <c r="I50" s="1"/>
      <c r="J50" s="3"/>
      <c r="K50" s="2"/>
      <c r="L50" s="2"/>
      <c r="M50" s="2"/>
      <c r="N50" s="2"/>
    </row>
    <row r="51" spans="4:14" x14ac:dyDescent="0.25">
      <c r="D51" s="1"/>
      <c r="E51" s="2"/>
      <c r="F51" s="2"/>
      <c r="G51" s="2"/>
      <c r="H51" s="1"/>
      <c r="I51" s="1"/>
      <c r="J51" s="3"/>
      <c r="K51" s="2"/>
      <c r="L51" s="2"/>
      <c r="M51" s="2"/>
      <c r="N51" s="2"/>
    </row>
    <row r="52" spans="4:14" x14ac:dyDescent="0.25">
      <c r="D52" s="1"/>
      <c r="E52" s="2"/>
      <c r="F52" s="2"/>
      <c r="G52" s="2"/>
      <c r="H52" s="1"/>
      <c r="I52" s="1"/>
      <c r="J52" s="3"/>
      <c r="K52" s="2"/>
      <c r="L52" s="2"/>
      <c r="M52" s="2"/>
      <c r="N52" s="2"/>
    </row>
    <row r="53" spans="4:14" x14ac:dyDescent="0.25">
      <c r="D53" s="1"/>
      <c r="E53" s="2"/>
      <c r="F53" s="2"/>
      <c r="G53" s="2"/>
      <c r="H53" s="1"/>
      <c r="I53" s="1"/>
      <c r="J53" s="3"/>
      <c r="K53" s="2"/>
      <c r="L53" s="2"/>
      <c r="M53" s="2"/>
      <c r="N53" s="2"/>
    </row>
    <row r="54" spans="4:14" x14ac:dyDescent="0.25">
      <c r="D54" s="1"/>
      <c r="E54" s="2"/>
      <c r="F54" s="2"/>
      <c r="G54" s="2"/>
      <c r="H54" s="1"/>
      <c r="I54" s="1"/>
      <c r="J54" s="3"/>
      <c r="K54" s="2"/>
      <c r="L54" s="2"/>
      <c r="M54" s="2"/>
      <c r="N54" s="2"/>
    </row>
    <row r="55" spans="4:14" x14ac:dyDescent="0.25">
      <c r="D55" s="1"/>
      <c r="E55" s="2"/>
      <c r="F55" s="2"/>
      <c r="G55" s="2"/>
      <c r="H55" s="1"/>
      <c r="I55" s="1"/>
      <c r="J55" s="3"/>
      <c r="K55" s="2"/>
      <c r="L55" s="2"/>
      <c r="M55" s="2"/>
      <c r="N55" s="2"/>
    </row>
    <row r="56" spans="4:14" x14ac:dyDescent="0.25">
      <c r="D56" s="1"/>
      <c r="E56" s="2"/>
      <c r="F56" s="2"/>
      <c r="G56" s="2"/>
      <c r="H56" s="1"/>
      <c r="I56" s="1"/>
      <c r="J56" s="3"/>
      <c r="K56" s="2"/>
      <c r="L56" s="2"/>
      <c r="M56" s="2"/>
      <c r="N56" s="2"/>
    </row>
    <row r="57" spans="4:14" x14ac:dyDescent="0.25">
      <c r="D57" s="1"/>
      <c r="E57" s="2"/>
      <c r="F57" s="2"/>
      <c r="G57" s="2"/>
      <c r="H57" s="1"/>
      <c r="I57" s="1"/>
      <c r="J57" s="3"/>
      <c r="K57" s="2"/>
      <c r="L57" s="2"/>
      <c r="M57" s="2"/>
      <c r="N57" s="2"/>
    </row>
    <row r="58" spans="4:14" x14ac:dyDescent="0.25">
      <c r="D58" s="1"/>
      <c r="E58" s="2"/>
      <c r="F58" s="2"/>
      <c r="G58" s="2"/>
      <c r="H58" s="1"/>
      <c r="I58" s="1"/>
      <c r="J58" s="3"/>
      <c r="K58" s="2"/>
      <c r="L58" s="2"/>
      <c r="M58" s="2"/>
      <c r="N58" s="2"/>
    </row>
    <row r="59" spans="4:14" x14ac:dyDescent="0.25">
      <c r="D59" s="1"/>
      <c r="E59" s="2"/>
      <c r="F59" s="2"/>
      <c r="G59" s="2"/>
      <c r="H59" s="1"/>
      <c r="I59" s="1"/>
      <c r="J59" s="3"/>
      <c r="K59" s="2"/>
      <c r="L59" s="2"/>
      <c r="M59" s="2"/>
      <c r="N59" s="2"/>
    </row>
    <row r="60" spans="4:14" x14ac:dyDescent="0.25">
      <c r="D60" s="1"/>
      <c r="E60" s="2"/>
      <c r="F60" s="2"/>
      <c r="G60" s="2"/>
      <c r="H60" s="1"/>
      <c r="I60" s="1"/>
      <c r="J60" s="3"/>
      <c r="K60" s="2"/>
      <c r="L60" s="2"/>
      <c r="M60" s="2"/>
      <c r="N60" s="2"/>
    </row>
    <row r="61" spans="4:14" x14ac:dyDescent="0.25">
      <c r="D61" s="1"/>
      <c r="E61" s="2"/>
      <c r="F61" s="2"/>
      <c r="G61" s="2"/>
      <c r="H61" s="1"/>
      <c r="I61" s="1"/>
      <c r="J61" s="3"/>
      <c r="K61" s="2"/>
      <c r="L61" s="2"/>
      <c r="M61" s="2"/>
      <c r="N61" s="2"/>
    </row>
    <row r="62" spans="4:14" x14ac:dyDescent="0.25">
      <c r="D62" s="1"/>
      <c r="E62" s="2"/>
      <c r="F62" s="2"/>
      <c r="G62" s="2"/>
      <c r="H62" s="1"/>
      <c r="I62" s="1"/>
      <c r="J62" s="3"/>
      <c r="K62" s="2"/>
      <c r="L62" s="2"/>
      <c r="M62" s="2"/>
      <c r="N62" s="2"/>
    </row>
    <row r="63" spans="4:14" x14ac:dyDescent="0.25">
      <c r="D63" s="1"/>
      <c r="E63" s="2"/>
      <c r="F63" s="2"/>
      <c r="G63" s="2"/>
      <c r="H63" s="1"/>
      <c r="I63" s="1"/>
      <c r="J63" s="3"/>
      <c r="K63" s="2"/>
      <c r="L63" s="2"/>
      <c r="M63" s="2"/>
      <c r="N63" s="2"/>
    </row>
    <row r="64" spans="4:14" x14ac:dyDescent="0.25">
      <c r="D64" s="1"/>
      <c r="E64" s="2"/>
      <c r="F64" s="2"/>
      <c r="G64" s="2"/>
      <c r="H64" s="1"/>
      <c r="I64" s="1"/>
      <c r="J64" s="3"/>
      <c r="K64" s="2"/>
      <c r="L64" s="2"/>
      <c r="M64" s="2"/>
      <c r="N64" s="2"/>
    </row>
    <row r="65" spans="4:14" x14ac:dyDescent="0.25">
      <c r="D65" s="1"/>
      <c r="E65" s="2"/>
      <c r="F65" s="2"/>
      <c r="G65" s="2"/>
      <c r="H65" s="1"/>
      <c r="I65" s="1"/>
      <c r="J65" s="3"/>
      <c r="K65" s="2"/>
      <c r="L65" s="2"/>
      <c r="M65" s="2"/>
      <c r="N65" s="2"/>
    </row>
    <row r="66" spans="4:14" x14ac:dyDescent="0.25">
      <c r="D66" s="1"/>
      <c r="E66" s="2"/>
      <c r="F66" s="2"/>
      <c r="G66" s="2"/>
      <c r="H66" s="1"/>
      <c r="I66" s="1"/>
      <c r="J66" s="3"/>
      <c r="K66" s="2"/>
      <c r="L66" s="2"/>
      <c r="M66" s="2"/>
      <c r="N66" s="2"/>
    </row>
    <row r="67" spans="4:14" x14ac:dyDescent="0.25">
      <c r="D67" s="1"/>
      <c r="E67" s="2"/>
      <c r="F67" s="2"/>
      <c r="G67" s="2"/>
      <c r="H67" s="1"/>
      <c r="I67" s="1"/>
      <c r="J67" s="3"/>
      <c r="K67" s="2"/>
      <c r="L67" s="2"/>
      <c r="M67" s="2"/>
      <c r="N67" s="2"/>
    </row>
    <row r="68" spans="4:14" x14ac:dyDescent="0.25">
      <c r="D68" s="1"/>
      <c r="E68" s="2"/>
      <c r="F68" s="2"/>
      <c r="G68" s="2"/>
      <c r="H68" s="1"/>
      <c r="I68" s="1"/>
      <c r="J68" s="3"/>
      <c r="K68" s="2"/>
      <c r="L68" s="2"/>
      <c r="M68" s="2"/>
      <c r="N68" s="2"/>
    </row>
    <row r="69" spans="4:14" x14ac:dyDescent="0.25">
      <c r="D69" s="1"/>
      <c r="E69" s="2"/>
      <c r="F69" s="2"/>
      <c r="G69" s="2"/>
      <c r="H69" s="1"/>
      <c r="I69" s="1"/>
      <c r="J69" s="3"/>
      <c r="K69" s="2"/>
      <c r="L69" s="2"/>
      <c r="M69" s="2"/>
      <c r="N69" s="2"/>
    </row>
    <row r="70" spans="4:14" x14ac:dyDescent="0.25">
      <c r="D70" s="1"/>
      <c r="E70" s="2"/>
      <c r="F70" s="2"/>
      <c r="G70" s="2"/>
      <c r="H70" s="1"/>
      <c r="I70" s="1"/>
      <c r="J70" s="3"/>
      <c r="K70" s="2"/>
      <c r="L70" s="2"/>
      <c r="M70" s="2"/>
      <c r="N70" s="2"/>
    </row>
    <row r="71" spans="4:14" x14ac:dyDescent="0.25">
      <c r="D71" s="1"/>
      <c r="E71" s="2"/>
      <c r="F71" s="2"/>
      <c r="G71" s="2"/>
      <c r="H71" s="1"/>
      <c r="I71" s="1"/>
      <c r="J71" s="3"/>
      <c r="K71" s="2"/>
      <c r="L71" s="2"/>
      <c r="M71" s="2"/>
      <c r="N71" s="2"/>
    </row>
    <row r="72" spans="4:14" x14ac:dyDescent="0.25">
      <c r="D72" s="1"/>
      <c r="E72" s="2"/>
      <c r="F72" s="2"/>
      <c r="G72" s="2"/>
      <c r="H72" s="1"/>
      <c r="I72" s="1"/>
      <c r="J72" s="3"/>
      <c r="K72" s="2"/>
      <c r="L72" s="2"/>
      <c r="M72" s="2"/>
      <c r="N72" s="2"/>
    </row>
    <row r="73" spans="4:14" x14ac:dyDescent="0.25">
      <c r="D73" s="1"/>
      <c r="E73" s="2"/>
      <c r="F73" s="2"/>
      <c r="G73" s="2"/>
      <c r="H73" s="1"/>
      <c r="I73" s="1"/>
      <c r="J73" s="3"/>
      <c r="K73" s="2"/>
      <c r="L73" s="2"/>
      <c r="M73" s="2"/>
      <c r="N73" s="2"/>
    </row>
    <row r="74" spans="4:14" x14ac:dyDescent="0.25">
      <c r="D74" s="1"/>
      <c r="E74" s="2"/>
      <c r="F74" s="2"/>
      <c r="G74" s="2"/>
      <c r="H74" s="1"/>
      <c r="I74" s="1"/>
      <c r="J74" s="3"/>
      <c r="K74" s="2"/>
      <c r="L74" s="2"/>
      <c r="M74" s="2"/>
      <c r="N74" s="2"/>
    </row>
    <row r="75" spans="4:14" x14ac:dyDescent="0.25">
      <c r="D75" s="1"/>
      <c r="E75" s="2"/>
      <c r="F75" s="2"/>
      <c r="G75" s="2"/>
      <c r="H75" s="1"/>
      <c r="I75" s="1"/>
      <c r="J75" s="3"/>
      <c r="K75" s="2"/>
      <c r="L75" s="2"/>
      <c r="M75" s="2"/>
      <c r="N75" s="2"/>
    </row>
    <row r="76" spans="4:14" x14ac:dyDescent="0.25">
      <c r="D76" s="1"/>
      <c r="E76" s="2"/>
      <c r="F76" s="2"/>
      <c r="G76" s="2"/>
      <c r="H76" s="1"/>
      <c r="I76" s="1"/>
      <c r="J76" s="3"/>
      <c r="K76" s="2"/>
      <c r="L76" s="2"/>
      <c r="M76" s="2"/>
      <c r="N76" s="2"/>
    </row>
    <row r="77" spans="4:14" x14ac:dyDescent="0.25">
      <c r="D77" s="1"/>
      <c r="E77" s="2"/>
      <c r="F77" s="2"/>
      <c r="G77" s="2"/>
      <c r="H77" s="1"/>
      <c r="I77" s="1"/>
      <c r="J77" s="3"/>
      <c r="K77" s="2"/>
      <c r="L77" s="2"/>
      <c r="M77" s="2"/>
      <c r="N77" s="2"/>
    </row>
    <row r="78" spans="4:14" x14ac:dyDescent="0.25">
      <c r="D78" s="1"/>
      <c r="E78" s="2"/>
      <c r="F78" s="2"/>
      <c r="G78" s="2"/>
      <c r="H78" s="1"/>
      <c r="I78" s="1"/>
      <c r="J78" s="3"/>
      <c r="K78" s="2"/>
      <c r="L78" s="2"/>
      <c r="M78" s="2"/>
      <c r="N78" s="2"/>
    </row>
    <row r="79" spans="4:14" x14ac:dyDescent="0.25">
      <c r="D79" s="1"/>
      <c r="E79" s="2"/>
      <c r="F79" s="2"/>
      <c r="G79" s="2"/>
      <c r="H79" s="1"/>
      <c r="I79" s="1"/>
      <c r="J79" s="3"/>
      <c r="K79" s="2"/>
      <c r="L79" s="2"/>
      <c r="M79" s="2"/>
      <c r="N79" s="2"/>
    </row>
    <row r="80" spans="4:14" x14ac:dyDescent="0.25">
      <c r="D80" s="1"/>
      <c r="E80" s="2"/>
      <c r="F80" s="2"/>
      <c r="G80" s="2"/>
      <c r="H80" s="1"/>
      <c r="I80" s="1"/>
      <c r="J80" s="3"/>
      <c r="K80" s="2"/>
      <c r="L80" s="2"/>
      <c r="M80" s="2"/>
      <c r="N80" s="2"/>
    </row>
    <row r="81" spans="4:14" x14ac:dyDescent="0.25">
      <c r="D81" s="4"/>
      <c r="E81" s="5"/>
      <c r="F81" s="5"/>
      <c r="G81" s="5"/>
      <c r="H81" s="4"/>
      <c r="I81" s="4"/>
      <c r="J81" s="6"/>
      <c r="K81" s="5"/>
      <c r="L81" s="5"/>
      <c r="M81" s="5"/>
      <c r="N81" s="5"/>
    </row>
    <row r="82" spans="4:14" x14ac:dyDescent="0.25"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</row>
    <row r="83" spans="4:14" x14ac:dyDescent="0.25">
      <c r="D83" s="1"/>
      <c r="E83" s="1"/>
      <c r="F83" s="1"/>
      <c r="G83" s="1"/>
      <c r="H83" s="1"/>
      <c r="I83" s="2"/>
      <c r="J83" s="1"/>
      <c r="K83" s="1"/>
      <c r="L83" s="1"/>
      <c r="M83" s="1"/>
      <c r="N83" s="1"/>
    </row>
  </sheetData>
  <mergeCells count="12">
    <mergeCell ref="X3:Y3"/>
    <mergeCell ref="B3:C3"/>
    <mergeCell ref="D3:E3"/>
    <mergeCell ref="F3:G3"/>
    <mergeCell ref="H3:I3"/>
    <mergeCell ref="J3:K3"/>
    <mergeCell ref="L3:M3"/>
    <mergeCell ref="N3:O3"/>
    <mergeCell ref="P3:Q3"/>
    <mergeCell ref="R3:S3"/>
    <mergeCell ref="T3:U3"/>
    <mergeCell ref="V3:W3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2015-02-04T11:36:32Z</dcterms:modified>
</cp:coreProperties>
</file>