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33" i="1"/>
  <c r="C32"/>
  <c r="C29"/>
  <c r="C24"/>
  <c r="C21"/>
  <c r="C20"/>
  <c r="C13"/>
  <c r="C14"/>
  <c r="D32"/>
  <c r="D24"/>
  <c r="D29" s="1"/>
  <c r="D20"/>
  <c r="D33"/>
  <c r="D21"/>
  <c r="D14"/>
</calcChain>
</file>

<file path=xl/sharedStrings.xml><?xml version="1.0" encoding="utf-8"?>
<sst xmlns="http://schemas.openxmlformats.org/spreadsheetml/2006/main" count="42" uniqueCount="34">
  <si>
    <t>FORM NL-13-LOANS SCHEDULE</t>
  </si>
  <si>
    <t>LOANS</t>
  </si>
  <si>
    <t>Particulars</t>
  </si>
  <si>
    <t>(Rs.’000).</t>
  </si>
  <si>
    <t>SECURITY-WISE CLASSIFICATION</t>
  </si>
  <si>
    <t>Secured</t>
  </si>
  <si>
    <t>(a) On mortgage of property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</si>
  <si>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In India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</si>
  <si>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Outside India</t>
    </r>
  </si>
  <si>
    <t>(b)           On Shares, Bonds, Govt. Securities</t>
  </si>
  <si>
    <t>(c)           Others  - HBL</t>
  </si>
  <si>
    <t>Unsecured</t>
  </si>
  <si>
    <t>TOTAL</t>
  </si>
  <si>
    <t>BORROWER-WISE CLASSIFICATION</t>
  </si>
  <si>
    <t>(a)           Central and State Governments</t>
  </si>
  <si>
    <t>(b)           Banks and Financial Institutions</t>
  </si>
  <si>
    <t>(c)           Subsidiaries</t>
  </si>
  <si>
    <t>(d)           Industrial Undertakings</t>
  </si>
  <si>
    <t>(e)           Others (to be specified)</t>
  </si>
  <si>
    <t>PERFORMANCE-WISE CLASSIFICATION</t>
  </si>
  <si>
    <t>(a) Loans classified as standard</t>
  </si>
  <si>
    <t>MATURITY-WISE CLASSIFICATION</t>
  </si>
  <si>
    <t>(a)           Short Term</t>
  </si>
  <si>
    <t>(b)           Long Term</t>
  </si>
  <si>
    <t>Notes:</t>
  </si>
  <si>
    <t>(a)    Short-term loans shall include those, which are repayable within 12 months from the date of  balance sheet.  Long term loans shall be the loans other than short-term loans.</t>
  </si>
  <si>
    <t>(b)    Provisions against non-performing loans shall be shown separately.</t>
  </si>
  <si>
    <t>(c ) The nature of the security in case of all long term secured loans shall be specified in each case.  Secured loans for</t>
  </si>
  <si>
    <t>      the purposes of this schedule, means loans secured wholly or partly against an asset of the company.</t>
  </si>
  <si>
    <t>(d)  Loans considered doubtful and the amount of provision created against such loans shall be disclosed.</t>
  </si>
  <si>
    <t>As at 31.12.2010</t>
  </si>
  <si>
    <t>As at 31.12.09 for the corresponding previous year</t>
  </si>
  <si>
    <t>Provision of Rs.  thousand (P.Y. Rs.  thousand) against non-perfoming loans is grouped under provision for bad and doubtful debts in Form NL18 ( Schedule 14 of Financial Statements)</t>
  </si>
  <si>
    <t xml:space="preserve">(b) Non-performing loans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</si>
</sst>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name val="Times New Roman"/>
      <family val="1"/>
    </font>
    <font>
      <b/>
      <i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/>
    <xf numFmtId="0" fontId="2" fillId="0" borderId="1" xfId="1" applyBorder="1"/>
    <xf numFmtId="0" fontId="8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9" fillId="0" borderId="0" xfId="1" applyFont="1" applyBorder="1" applyAlignment="1">
      <alignment vertical="top"/>
    </xf>
    <xf numFmtId="0" fontId="6" fillId="0" borderId="0" xfId="1" applyFont="1" applyBorder="1" applyAlignment="1">
      <alignment vertical="top"/>
    </xf>
    <xf numFmtId="0" fontId="8" fillId="0" borderId="1" xfId="1" applyFont="1" applyFill="1" applyBorder="1" applyAlignment="1">
      <alignment vertical="top" wrapText="1"/>
    </xf>
    <xf numFmtId="3" fontId="8" fillId="0" borderId="1" xfId="1" applyNumberFormat="1" applyFont="1" applyBorder="1" applyAlignment="1">
      <alignment vertical="top" wrapText="1"/>
    </xf>
    <xf numFmtId="3" fontId="7" fillId="0" borderId="1" xfId="1" applyNumberFormat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9" fillId="0" borderId="0" xfId="1" applyFont="1" applyBorder="1" applyAlignment="1">
      <alignment horizontal="left" vertical="top"/>
    </xf>
    <xf numFmtId="0" fontId="9" fillId="0" borderId="0" xfId="1" applyFont="1" applyBorder="1" applyAlignment="1">
      <alignment horizontal="left" vertical="top" wrapText="1"/>
    </xf>
    <xf numFmtId="0" fontId="11" fillId="0" borderId="0" xfId="1" applyFont="1" applyBorder="1" applyAlignment="1">
      <alignment vertical="top" wrapText="1" shrinkToFit="1"/>
    </xf>
    <xf numFmtId="0" fontId="4" fillId="0" borderId="0" xfId="1" applyFont="1" applyAlignment="1">
      <alignment vertical="top" wrapText="1" shrinkToFi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topLeftCell="A8" workbookViewId="0">
      <selection activeCell="C33" sqref="C33"/>
    </sheetView>
  </sheetViews>
  <sheetFormatPr defaultRowHeight="15"/>
  <cols>
    <col min="1" max="1" width="4.42578125" customWidth="1"/>
    <col min="2" max="2" width="18" customWidth="1"/>
    <col min="3" max="3" width="17.85546875" customWidth="1"/>
    <col min="4" max="4" width="23.85546875" customWidth="1"/>
  </cols>
  <sheetData>
    <row r="1" spans="1:4">
      <c r="A1" s="9" t="s">
        <v>0</v>
      </c>
      <c r="B1" s="10"/>
      <c r="C1" s="10"/>
      <c r="D1" s="10"/>
    </row>
    <row r="2" spans="1:4">
      <c r="A2" s="9" t="s">
        <v>1</v>
      </c>
      <c r="B2" s="10"/>
      <c r="C2" s="10"/>
      <c r="D2" s="10"/>
    </row>
    <row r="3" spans="1:4">
      <c r="A3" s="12"/>
      <c r="B3" s="10"/>
      <c r="C3" s="10"/>
      <c r="D3" s="10"/>
    </row>
    <row r="4" spans="1:4" ht="33.75" customHeight="1">
      <c r="A4" s="8"/>
      <c r="B4" s="8" t="s">
        <v>2</v>
      </c>
      <c r="C4" s="7" t="s">
        <v>30</v>
      </c>
      <c r="D4" s="7" t="s">
        <v>31</v>
      </c>
    </row>
    <row r="5" spans="1:4">
      <c r="A5" s="3"/>
      <c r="B5" s="3"/>
      <c r="C5" s="13" t="s">
        <v>3</v>
      </c>
      <c r="D5" s="13" t="s">
        <v>3</v>
      </c>
    </row>
    <row r="6" spans="1:4" ht="27.75" customHeight="1">
      <c r="A6" s="4">
        <v>1</v>
      </c>
      <c r="B6" s="4" t="s">
        <v>4</v>
      </c>
      <c r="C6" s="14"/>
      <c r="D6" s="14"/>
    </row>
    <row r="7" spans="1:4">
      <c r="A7" s="4"/>
      <c r="B7" s="4" t="s">
        <v>5</v>
      </c>
      <c r="C7" s="1"/>
      <c r="D7" s="2"/>
    </row>
    <row r="8" spans="1:4" ht="29.25" customHeight="1">
      <c r="A8" s="17"/>
      <c r="B8" s="4" t="s">
        <v>6</v>
      </c>
      <c r="C8" s="14"/>
      <c r="D8" s="2"/>
    </row>
    <row r="9" spans="1:4" ht="18.75" customHeight="1">
      <c r="A9" s="17"/>
      <c r="B9" s="6" t="s">
        <v>7</v>
      </c>
      <c r="C9" s="14">
        <v>889183</v>
      </c>
      <c r="D9" s="14">
        <v>937958</v>
      </c>
    </row>
    <row r="10" spans="1:4" ht="16.5" customHeight="1">
      <c r="A10" s="17"/>
      <c r="B10" s="6" t="s">
        <v>8</v>
      </c>
      <c r="C10" s="14"/>
      <c r="D10" s="14"/>
    </row>
    <row r="11" spans="1:4" ht="39.75" customHeight="1">
      <c r="A11" s="4"/>
      <c r="B11" s="4" t="s">
        <v>9</v>
      </c>
      <c r="C11" s="14"/>
      <c r="D11" s="14"/>
    </row>
    <row r="12" spans="1:4" ht="18.75" customHeight="1">
      <c r="A12" s="4"/>
      <c r="B12" s="4" t="s">
        <v>10</v>
      </c>
      <c r="C12" s="14">
        <v>2050090</v>
      </c>
      <c r="D12" s="14">
        <v>1945334</v>
      </c>
    </row>
    <row r="13" spans="1:4">
      <c r="A13" s="4"/>
      <c r="B13" s="4" t="s">
        <v>11</v>
      </c>
      <c r="C13" s="14">
        <f>766511-1</f>
        <v>766510</v>
      </c>
      <c r="D13" s="14">
        <v>908927</v>
      </c>
    </row>
    <row r="14" spans="1:4">
      <c r="A14" s="4"/>
      <c r="B14" s="5" t="s">
        <v>12</v>
      </c>
      <c r="C14" s="15">
        <f>SUM(C9:C13)</f>
        <v>3705783</v>
      </c>
      <c r="D14" s="15">
        <f>SUM(D9:D13)</f>
        <v>3792219</v>
      </c>
    </row>
    <row r="15" spans="1:4" ht="26.25" customHeight="1">
      <c r="A15" s="4">
        <v>2</v>
      </c>
      <c r="B15" s="4" t="s">
        <v>13</v>
      </c>
      <c r="C15" s="14"/>
      <c r="D15" s="14"/>
    </row>
    <row r="16" spans="1:4" ht="28.5" customHeight="1">
      <c r="A16" s="4"/>
      <c r="B16" s="4" t="s">
        <v>14</v>
      </c>
      <c r="C16" s="14">
        <v>429732</v>
      </c>
      <c r="D16" s="14">
        <v>459816</v>
      </c>
    </row>
    <row r="17" spans="1:4" ht="27" customHeight="1">
      <c r="A17" s="4"/>
      <c r="B17" s="4" t="s">
        <v>15</v>
      </c>
      <c r="C17" s="14">
        <v>15182</v>
      </c>
      <c r="D17" s="14">
        <v>15182</v>
      </c>
    </row>
    <row r="18" spans="1:4" ht="14.25" customHeight="1">
      <c r="A18" s="4"/>
      <c r="B18" s="4" t="s">
        <v>16</v>
      </c>
      <c r="C18" s="14"/>
      <c r="D18" s="14">
        <v>0</v>
      </c>
    </row>
    <row r="19" spans="1:4" ht="30.75" customHeight="1">
      <c r="A19" s="4"/>
      <c r="B19" s="4" t="s">
        <v>17</v>
      </c>
      <c r="C19" s="14">
        <v>976474</v>
      </c>
      <c r="D19" s="14">
        <v>1029248</v>
      </c>
    </row>
    <row r="20" spans="1:4" ht="27" customHeight="1">
      <c r="A20" s="4"/>
      <c r="B20" s="4" t="s">
        <v>18</v>
      </c>
      <c r="C20" s="14">
        <f>234305+2050090</f>
        <v>2284395</v>
      </c>
      <c r="D20" s="14">
        <f>342639+1945334</f>
        <v>2287973</v>
      </c>
    </row>
    <row r="21" spans="1:4">
      <c r="A21" s="4"/>
      <c r="B21" s="5" t="s">
        <v>12</v>
      </c>
      <c r="C21" s="15">
        <f>SUM(C16:C20)</f>
        <v>3705783</v>
      </c>
      <c r="D21" s="15">
        <f>SUM(D16:D20)</f>
        <v>3792219</v>
      </c>
    </row>
    <row r="22" spans="1:4" ht="39.75" customHeight="1">
      <c r="A22" s="4">
        <v>3</v>
      </c>
      <c r="B22" s="4" t="s">
        <v>19</v>
      </c>
      <c r="C22" s="14"/>
      <c r="D22" s="14"/>
    </row>
    <row r="23" spans="1:4" ht="24" customHeight="1">
      <c r="A23" s="17"/>
      <c r="B23" s="4" t="s">
        <v>20</v>
      </c>
      <c r="C23" s="14"/>
      <c r="D23" s="14"/>
    </row>
    <row r="24" spans="1:4" ht="18.75" customHeight="1">
      <c r="A24" s="17"/>
      <c r="B24" s="6" t="s">
        <v>7</v>
      </c>
      <c r="C24" s="14">
        <f>1136201+2050090</f>
        <v>3186291</v>
      </c>
      <c r="D24" s="14">
        <f>1227829+1945334</f>
        <v>3173163</v>
      </c>
    </row>
    <row r="25" spans="1:4" ht="21" customHeight="1">
      <c r="A25" s="17"/>
      <c r="B25" s="6" t="s">
        <v>8</v>
      </c>
      <c r="C25" s="14"/>
      <c r="D25" s="14"/>
    </row>
    <row r="26" spans="1:4" ht="32.25" customHeight="1">
      <c r="A26" s="17"/>
      <c r="B26" s="16" t="s">
        <v>33</v>
      </c>
      <c r="C26" s="14"/>
      <c r="D26" s="14"/>
    </row>
    <row r="27" spans="1:4" ht="20.25" customHeight="1">
      <c r="A27" s="17"/>
      <c r="B27" s="6" t="s">
        <v>7</v>
      </c>
      <c r="C27" s="14">
        <v>519492</v>
      </c>
      <c r="D27" s="14">
        <v>619056</v>
      </c>
    </row>
    <row r="28" spans="1:4" ht="18.75" customHeight="1">
      <c r="A28" s="17"/>
      <c r="B28" s="6" t="s">
        <v>8</v>
      </c>
      <c r="C28" s="14"/>
      <c r="D28" s="14"/>
    </row>
    <row r="29" spans="1:4">
      <c r="A29" s="4"/>
      <c r="B29" s="5" t="s">
        <v>12</v>
      </c>
      <c r="C29" s="15">
        <f>SUM(C22:C28)</f>
        <v>3705783</v>
      </c>
      <c r="D29" s="15">
        <f>SUM(D22:D28)</f>
        <v>3792219</v>
      </c>
    </row>
    <row r="30" spans="1:4" ht="27" customHeight="1">
      <c r="A30" s="4">
        <v>4</v>
      </c>
      <c r="B30" s="4" t="s">
        <v>21</v>
      </c>
      <c r="C30" s="14"/>
      <c r="D30" s="14"/>
    </row>
    <row r="31" spans="1:4">
      <c r="A31" s="4"/>
      <c r="B31" s="4" t="s">
        <v>22</v>
      </c>
      <c r="C31" s="14">
        <v>2259</v>
      </c>
      <c r="D31" s="14">
        <v>203472</v>
      </c>
    </row>
    <row r="32" spans="1:4">
      <c r="A32" s="4"/>
      <c r="B32" s="4" t="s">
        <v>23</v>
      </c>
      <c r="C32" s="14">
        <f>1653434+2050090</f>
        <v>3703524</v>
      </c>
      <c r="D32" s="14">
        <f>1643413+1945334</f>
        <v>3588747</v>
      </c>
    </row>
    <row r="33" spans="1:4">
      <c r="A33" s="4"/>
      <c r="B33" s="5" t="s">
        <v>12</v>
      </c>
      <c r="C33" s="15">
        <f>SUM(C30:C32)</f>
        <v>3705783</v>
      </c>
      <c r="D33" s="15">
        <f>SUM(D30:D32)</f>
        <v>3792219</v>
      </c>
    </row>
    <row r="34" spans="1:4">
      <c r="A34" s="12"/>
      <c r="B34" s="10"/>
      <c r="C34" s="10"/>
      <c r="D34" s="10"/>
    </row>
    <row r="35" spans="1:4">
      <c r="A35" s="11" t="s">
        <v>24</v>
      </c>
      <c r="B35" s="10"/>
      <c r="C35" s="10"/>
      <c r="D35" s="10"/>
    </row>
    <row r="36" spans="1:4">
      <c r="A36" s="20" t="s">
        <v>32</v>
      </c>
      <c r="B36" s="21"/>
      <c r="C36" s="21"/>
      <c r="D36" s="21"/>
    </row>
    <row r="37" spans="1:4" ht="24" customHeight="1">
      <c r="A37" s="21"/>
      <c r="B37" s="21"/>
      <c r="C37" s="21"/>
      <c r="D37" s="21"/>
    </row>
    <row r="38" spans="1:4">
      <c r="A38" s="19" t="s">
        <v>25</v>
      </c>
      <c r="B38" s="19"/>
      <c r="C38" s="19"/>
      <c r="D38" s="19"/>
    </row>
    <row r="39" spans="1:4">
      <c r="A39" s="18" t="s">
        <v>26</v>
      </c>
      <c r="B39" s="18"/>
      <c r="C39" s="18"/>
      <c r="D39" s="18"/>
    </row>
    <row r="40" spans="1:4">
      <c r="A40" s="19" t="s">
        <v>27</v>
      </c>
      <c r="B40" s="19"/>
      <c r="C40" s="19"/>
      <c r="D40" s="19"/>
    </row>
    <row r="41" spans="1:4">
      <c r="A41" s="18" t="s">
        <v>28</v>
      </c>
      <c r="B41" s="18"/>
      <c r="C41" s="18"/>
      <c r="D41" s="18"/>
    </row>
    <row r="42" spans="1:4">
      <c r="A42" s="18" t="s">
        <v>29</v>
      </c>
      <c r="B42" s="18"/>
      <c r="C42" s="18"/>
      <c r="D42" s="18"/>
    </row>
    <row r="43" spans="1:4">
      <c r="A43" s="11"/>
      <c r="B43" s="10"/>
      <c r="C43" s="10"/>
      <c r="D43" s="10"/>
    </row>
  </sheetData>
  <mergeCells count="8">
    <mergeCell ref="A8:A10"/>
    <mergeCell ref="A23:A28"/>
    <mergeCell ref="A42:D42"/>
    <mergeCell ref="A38:D38"/>
    <mergeCell ref="A39:D39"/>
    <mergeCell ref="A40:D40"/>
    <mergeCell ref="A41:D41"/>
    <mergeCell ref="A36:D3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2010-10-25T10:01:51Z</dcterms:created>
  <dcterms:modified xsi:type="dcterms:W3CDTF">2011-02-09T09:53:53Z</dcterms:modified>
</cp:coreProperties>
</file>