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7-18\Regular Reports\Quarterly\PD Forms\Q2\Adjusted Figures\"/>
    </mc:Choice>
  </mc:AlternateContent>
  <bookViews>
    <workbookView xWindow="0" yWindow="0" windowWidth="28800" windowHeight="12435"/>
  </bookViews>
  <sheets>
    <sheet name="NL 22 Q2 2017-18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5" i="3" l="1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Y44" i="3"/>
  <c r="X44" i="3"/>
  <c r="Y43" i="3"/>
  <c r="X43" i="3"/>
  <c r="Y42" i="3"/>
  <c r="X42" i="3"/>
  <c r="Y41" i="3"/>
  <c r="X41" i="3"/>
  <c r="Y40" i="3"/>
  <c r="X40" i="3"/>
  <c r="Y39" i="3"/>
  <c r="X39" i="3"/>
  <c r="Y38" i="3"/>
  <c r="X38" i="3"/>
  <c r="Y37" i="3"/>
  <c r="X37" i="3"/>
  <c r="Y36" i="3"/>
  <c r="X36" i="3"/>
  <c r="Y35" i="3"/>
  <c r="X35" i="3"/>
  <c r="Y34" i="3"/>
  <c r="X34" i="3"/>
  <c r="Y33" i="3"/>
  <c r="X33" i="3"/>
  <c r="Y32" i="3"/>
  <c r="X32" i="3"/>
  <c r="Y31" i="3"/>
  <c r="X31" i="3"/>
  <c r="Y30" i="3"/>
  <c r="X30" i="3"/>
  <c r="Y29" i="3"/>
  <c r="X29" i="3"/>
  <c r="Y28" i="3"/>
  <c r="X28" i="3"/>
  <c r="Y27" i="3"/>
  <c r="X27" i="3"/>
  <c r="Y26" i="3"/>
  <c r="X26" i="3"/>
  <c r="Y25" i="3"/>
  <c r="X25" i="3"/>
  <c r="Y24" i="3"/>
  <c r="X24" i="3"/>
  <c r="Y23" i="3"/>
  <c r="X23" i="3"/>
  <c r="Y22" i="3"/>
  <c r="X22" i="3"/>
  <c r="Y21" i="3"/>
  <c r="X21" i="3"/>
  <c r="Y20" i="3"/>
  <c r="X20" i="3"/>
  <c r="Y19" i="3"/>
  <c r="X19" i="3"/>
  <c r="Y18" i="3"/>
  <c r="X18" i="3"/>
  <c r="Y17" i="3"/>
  <c r="X17" i="3"/>
  <c r="Y16" i="3"/>
  <c r="X16" i="3"/>
  <c r="Y15" i="3"/>
  <c r="X15" i="3"/>
  <c r="Y14" i="3"/>
  <c r="X14" i="3"/>
  <c r="Y13" i="3"/>
  <c r="X13" i="3"/>
  <c r="Y12" i="3"/>
  <c r="X12" i="3"/>
  <c r="Y11" i="3"/>
  <c r="X11" i="3"/>
  <c r="Y10" i="3"/>
  <c r="X10" i="3"/>
  <c r="Y9" i="3"/>
  <c r="X9" i="3"/>
  <c r="Y45" i="3" l="1"/>
  <c r="X45" i="3"/>
</calcChain>
</file>

<file path=xl/sharedStrings.xml><?xml version="1.0" encoding="utf-8"?>
<sst xmlns="http://schemas.openxmlformats.org/spreadsheetml/2006/main" count="78" uniqueCount="56">
  <si>
    <t>FORM NL-22</t>
  </si>
  <si>
    <t>Geographical Distribution of Business</t>
  </si>
  <si>
    <t>GROSS DIRECT PREMIUM UNDERWRITTEN FOR THE QUARTER 2 FY 2017-18</t>
  </si>
  <si>
    <t>Amounts are in Rs. Lacs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</si>
  <si>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</si>
  <si>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</si>
  <si>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</si>
  <si>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</si>
  <si>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</si>
  <si>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</si>
  <si>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</si>
  <si>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</si>
  <si>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Medical Insurance</t>
  </si>
  <si>
    <t>Overseas Medical</t>
  </si>
  <si>
    <t>Other Misc.</t>
  </si>
  <si>
    <t>Grand Total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</si>
  <si>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</si>
  <si>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</si>
  <si>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</si>
  <si>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</si>
  <si>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</si>
  <si>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</si>
  <si>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</si>
  <si>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</si>
  <si>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</si>
  <si>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</si>
  <si>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</si>
  <si>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</si>
  <si>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</si>
  <si>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</si>
  <si>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</si>
  <si>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</si>
  <si>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</si>
  <si>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</si>
  <si>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</si>
  <si>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</si>
  <si>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</si>
  <si>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</si>
  <si>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</si>
  <si>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</si>
  <si>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</si>
  <si>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</si>
  <si>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</si>
  <si>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</si>
  <si>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Odisha</t>
  </si>
  <si>
    <t>Puducherry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</si>
  <si>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</si>
  <si>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</si>
  <si>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</si>
  <si>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</si>
  <si>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</si>
  <si>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</si>
  <si>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</si>
  <si>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Uttarakhand</t>
  </si>
  <si>
    <t>West Bengal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</si>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</sst>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Arial"/>
      <family val="2"/>
    </font>
    <font>
      <sz val="9"/>
      <name val="Calibri"/>
      <family val="2"/>
    </font>
    <font>
      <sz val="9"/>
      <name val="Calibri"/>
      <family val="2"/>
      <charset val="1"/>
    </font>
    <font>
      <b/>
      <sz val="9"/>
      <name val="Calibri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12" fillId="0" borderId="0"/>
    <xf numFmtId="0" fontId="7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/>
    <xf numFmtId="2" fontId="3" fillId="0" borderId="0" xfId="0" applyNumberFormat="1" applyFo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/>
    <xf numFmtId="0" fontId="3" fillId="0" borderId="0" xfId="0" applyFont="1" applyBorder="1"/>
    <xf numFmtId="49" fontId="3" fillId="0" borderId="0" xfId="0" applyNumberFormat="1" applyFont="1" applyBorder="1"/>
    <xf numFmtId="49" fontId="3" fillId="0" borderId="0" xfId="0" applyNumberFormat="1" applyFont="1"/>
    <xf numFmtId="0" fontId="5" fillId="2" borderId="4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/>
    <xf numFmtId="0" fontId="5" fillId="0" borderId="0" xfId="0" applyFont="1"/>
    <xf numFmtId="49" fontId="2" fillId="2" borderId="1" xfId="0" applyNumberFormat="1" applyFont="1" applyFill="1" applyBorder="1" applyAlignment="1" applyProtection="1">
      <alignment horizontal="center" wrapText="1"/>
    </xf>
    <xf numFmtId="49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3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0" fontId="11" fillId="0" borderId="0" xfId="0" applyFont="1"/>
    <xf numFmtId="0" fontId="6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/>
    <xf numFmtId="2" fontId="9" fillId="0" borderId="2" xfId="1" applyNumberFormat="1" applyFont="1" applyFill="1" applyBorder="1" applyAlignment="1" applyProtection="1"/>
    <xf numFmtId="2" fontId="8" fillId="0" borderId="2" xfId="2" applyNumberFormat="1" applyFont="1" applyBorder="1"/>
    <xf numFmtId="2" fontId="8" fillId="0" borderId="2" xfId="0" applyNumberFormat="1" applyFont="1" applyFill="1" applyBorder="1" applyAlignment="1" applyProtection="1">
      <alignment horizontal="right"/>
    </xf>
    <xf numFmtId="2" fontId="10" fillId="0" borderId="2" xfId="0" applyNumberFormat="1" applyFont="1" applyFill="1" applyBorder="1" applyAlignment="1" applyProtection="1">
      <alignment horizontal="right"/>
    </xf>
    <xf numFmtId="49" fontId="5" fillId="2" borderId="4" xfId="0" applyNumberFormat="1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/>
    </xf>
  </cellXfs>
  <cellStyles count="6">
    <cellStyle name="Comma" xfId="1" builtinId="3"/>
    <cellStyle name="Comma 3" xfId="3"/>
    <cellStyle name="Normal" xfId="0" builtinId="0"/>
    <cellStyle name="Normal 2" xfId="5"/>
    <cellStyle name="Normal 8" xfId="4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9"/>
  <sheetViews>
    <sheetView tabSelected="1" workbookViewId="0">
      <selection activeCell="W9" sqref="W9:W44"/>
    </sheetView>
  </sheetViews>
  <sheetFormatPr defaultRowHeight="15" x14ac:dyDescent="0.25"/>
  <cols>
    <col min="1" max="1" width="29.28515625" customWidth="1"/>
    <col min="4" max="4" width="12" customWidth="1"/>
    <col min="24" max="24" width="15.5703125" customWidth="1"/>
    <col min="25" max="25" width="11.85546875" customWidth="1"/>
    <col min="257" max="257" width="29.28515625" customWidth="1"/>
    <col min="260" max="260" width="12" customWidth="1"/>
    <col min="280" max="280" width="15.5703125" customWidth="1"/>
    <col min="281" max="281" width="11.85546875" customWidth="1"/>
    <col min="513" max="513" width="29.28515625" customWidth="1"/>
    <col min="516" max="516" width="12" customWidth="1"/>
    <col min="536" max="536" width="15.5703125" customWidth="1"/>
    <col min="537" max="537" width="11.85546875" customWidth="1"/>
    <col min="769" max="769" width="29.28515625" customWidth="1"/>
    <col min="772" max="772" width="12" customWidth="1"/>
    <col min="792" max="792" width="15.5703125" customWidth="1"/>
    <col min="793" max="793" width="11.85546875" customWidth="1"/>
    <col min="1025" max="1025" width="29.28515625" customWidth="1"/>
    <col min="1028" max="1028" width="12" customWidth="1"/>
    <col min="1048" max="1048" width="15.5703125" customWidth="1"/>
    <col min="1049" max="1049" width="11.85546875" customWidth="1"/>
    <col min="1281" max="1281" width="29.28515625" customWidth="1"/>
    <col min="1284" max="1284" width="12" customWidth="1"/>
    <col min="1304" max="1304" width="15.5703125" customWidth="1"/>
    <col min="1305" max="1305" width="11.85546875" customWidth="1"/>
    <col min="1537" max="1537" width="29.28515625" customWidth="1"/>
    <col min="1540" max="1540" width="12" customWidth="1"/>
    <col min="1560" max="1560" width="15.5703125" customWidth="1"/>
    <col min="1561" max="1561" width="11.85546875" customWidth="1"/>
    <col min="1793" max="1793" width="29.28515625" customWidth="1"/>
    <col min="1796" max="1796" width="12" customWidth="1"/>
    <col min="1816" max="1816" width="15.5703125" customWidth="1"/>
    <col min="1817" max="1817" width="11.85546875" customWidth="1"/>
    <col min="2049" max="2049" width="29.28515625" customWidth="1"/>
    <col min="2052" max="2052" width="12" customWidth="1"/>
    <col min="2072" max="2072" width="15.5703125" customWidth="1"/>
    <col min="2073" max="2073" width="11.85546875" customWidth="1"/>
    <col min="2305" max="2305" width="29.28515625" customWidth="1"/>
    <col min="2308" max="2308" width="12" customWidth="1"/>
    <col min="2328" max="2328" width="15.5703125" customWidth="1"/>
    <col min="2329" max="2329" width="11.85546875" customWidth="1"/>
    <col min="2561" max="2561" width="29.28515625" customWidth="1"/>
    <col min="2564" max="2564" width="12" customWidth="1"/>
    <col min="2584" max="2584" width="15.5703125" customWidth="1"/>
    <col min="2585" max="2585" width="11.85546875" customWidth="1"/>
    <col min="2817" max="2817" width="29.28515625" customWidth="1"/>
    <col min="2820" max="2820" width="12" customWidth="1"/>
    <col min="2840" max="2840" width="15.5703125" customWidth="1"/>
    <col min="2841" max="2841" width="11.85546875" customWidth="1"/>
    <col min="3073" max="3073" width="29.28515625" customWidth="1"/>
    <col min="3076" max="3076" width="12" customWidth="1"/>
    <col min="3096" max="3096" width="15.5703125" customWidth="1"/>
    <col min="3097" max="3097" width="11.85546875" customWidth="1"/>
    <col min="3329" max="3329" width="29.28515625" customWidth="1"/>
    <col min="3332" max="3332" width="12" customWidth="1"/>
    <col min="3352" max="3352" width="15.5703125" customWidth="1"/>
    <col min="3353" max="3353" width="11.85546875" customWidth="1"/>
    <col min="3585" max="3585" width="29.28515625" customWidth="1"/>
    <col min="3588" max="3588" width="12" customWidth="1"/>
    <col min="3608" max="3608" width="15.5703125" customWidth="1"/>
    <col min="3609" max="3609" width="11.85546875" customWidth="1"/>
    <col min="3841" max="3841" width="29.28515625" customWidth="1"/>
    <col min="3844" max="3844" width="12" customWidth="1"/>
    <col min="3864" max="3864" width="15.5703125" customWidth="1"/>
    <col min="3865" max="3865" width="11.85546875" customWidth="1"/>
    <col min="4097" max="4097" width="29.28515625" customWidth="1"/>
    <col min="4100" max="4100" width="12" customWidth="1"/>
    <col min="4120" max="4120" width="15.5703125" customWidth="1"/>
    <col min="4121" max="4121" width="11.85546875" customWidth="1"/>
    <col min="4353" max="4353" width="29.28515625" customWidth="1"/>
    <col min="4356" max="4356" width="12" customWidth="1"/>
    <col min="4376" max="4376" width="15.5703125" customWidth="1"/>
    <col min="4377" max="4377" width="11.85546875" customWidth="1"/>
    <col min="4609" max="4609" width="29.28515625" customWidth="1"/>
    <col min="4612" max="4612" width="12" customWidth="1"/>
    <col min="4632" max="4632" width="15.5703125" customWidth="1"/>
    <col min="4633" max="4633" width="11.85546875" customWidth="1"/>
    <col min="4865" max="4865" width="29.28515625" customWidth="1"/>
    <col min="4868" max="4868" width="12" customWidth="1"/>
    <col min="4888" max="4888" width="15.5703125" customWidth="1"/>
    <col min="4889" max="4889" width="11.85546875" customWidth="1"/>
    <col min="5121" max="5121" width="29.28515625" customWidth="1"/>
    <col min="5124" max="5124" width="12" customWidth="1"/>
    <col min="5144" max="5144" width="15.5703125" customWidth="1"/>
    <col min="5145" max="5145" width="11.85546875" customWidth="1"/>
    <col min="5377" max="5377" width="29.28515625" customWidth="1"/>
    <col min="5380" max="5380" width="12" customWidth="1"/>
    <col min="5400" max="5400" width="15.5703125" customWidth="1"/>
    <col min="5401" max="5401" width="11.85546875" customWidth="1"/>
    <col min="5633" max="5633" width="29.28515625" customWidth="1"/>
    <col min="5636" max="5636" width="12" customWidth="1"/>
    <col min="5656" max="5656" width="15.5703125" customWidth="1"/>
    <col min="5657" max="5657" width="11.85546875" customWidth="1"/>
    <col min="5889" max="5889" width="29.28515625" customWidth="1"/>
    <col min="5892" max="5892" width="12" customWidth="1"/>
    <col min="5912" max="5912" width="15.5703125" customWidth="1"/>
    <col min="5913" max="5913" width="11.85546875" customWidth="1"/>
    <col min="6145" max="6145" width="29.28515625" customWidth="1"/>
    <col min="6148" max="6148" width="12" customWidth="1"/>
    <col min="6168" max="6168" width="15.5703125" customWidth="1"/>
    <col min="6169" max="6169" width="11.85546875" customWidth="1"/>
    <col min="6401" max="6401" width="29.28515625" customWidth="1"/>
    <col min="6404" max="6404" width="12" customWidth="1"/>
    <col min="6424" max="6424" width="15.5703125" customWidth="1"/>
    <col min="6425" max="6425" width="11.85546875" customWidth="1"/>
    <col min="6657" max="6657" width="29.28515625" customWidth="1"/>
    <col min="6660" max="6660" width="12" customWidth="1"/>
    <col min="6680" max="6680" width="15.5703125" customWidth="1"/>
    <col min="6681" max="6681" width="11.85546875" customWidth="1"/>
    <col min="6913" max="6913" width="29.28515625" customWidth="1"/>
    <col min="6916" max="6916" width="12" customWidth="1"/>
    <col min="6936" max="6936" width="15.5703125" customWidth="1"/>
    <col min="6937" max="6937" width="11.85546875" customWidth="1"/>
    <col min="7169" max="7169" width="29.28515625" customWidth="1"/>
    <col min="7172" max="7172" width="12" customWidth="1"/>
    <col min="7192" max="7192" width="15.5703125" customWidth="1"/>
    <col min="7193" max="7193" width="11.85546875" customWidth="1"/>
    <col min="7425" max="7425" width="29.28515625" customWidth="1"/>
    <col min="7428" max="7428" width="12" customWidth="1"/>
    <col min="7448" max="7448" width="15.5703125" customWidth="1"/>
    <col min="7449" max="7449" width="11.85546875" customWidth="1"/>
    <col min="7681" max="7681" width="29.28515625" customWidth="1"/>
    <col min="7684" max="7684" width="12" customWidth="1"/>
    <col min="7704" max="7704" width="15.5703125" customWidth="1"/>
    <col min="7705" max="7705" width="11.85546875" customWidth="1"/>
    <col min="7937" max="7937" width="29.28515625" customWidth="1"/>
    <col min="7940" max="7940" width="12" customWidth="1"/>
    <col min="7960" max="7960" width="15.5703125" customWidth="1"/>
    <col min="7961" max="7961" width="11.85546875" customWidth="1"/>
    <col min="8193" max="8193" width="29.28515625" customWidth="1"/>
    <col min="8196" max="8196" width="12" customWidth="1"/>
    <col min="8216" max="8216" width="15.5703125" customWidth="1"/>
    <col min="8217" max="8217" width="11.85546875" customWidth="1"/>
    <col min="8449" max="8449" width="29.28515625" customWidth="1"/>
    <col min="8452" max="8452" width="12" customWidth="1"/>
    <col min="8472" max="8472" width="15.5703125" customWidth="1"/>
    <col min="8473" max="8473" width="11.85546875" customWidth="1"/>
    <col min="8705" max="8705" width="29.28515625" customWidth="1"/>
    <col min="8708" max="8708" width="12" customWidth="1"/>
    <col min="8728" max="8728" width="15.5703125" customWidth="1"/>
    <col min="8729" max="8729" width="11.85546875" customWidth="1"/>
    <col min="8961" max="8961" width="29.28515625" customWidth="1"/>
    <col min="8964" max="8964" width="12" customWidth="1"/>
    <col min="8984" max="8984" width="15.5703125" customWidth="1"/>
    <col min="8985" max="8985" width="11.85546875" customWidth="1"/>
    <col min="9217" max="9217" width="29.28515625" customWidth="1"/>
    <col min="9220" max="9220" width="12" customWidth="1"/>
    <col min="9240" max="9240" width="15.5703125" customWidth="1"/>
    <col min="9241" max="9241" width="11.85546875" customWidth="1"/>
    <col min="9473" max="9473" width="29.28515625" customWidth="1"/>
    <col min="9476" max="9476" width="12" customWidth="1"/>
    <col min="9496" max="9496" width="15.5703125" customWidth="1"/>
    <col min="9497" max="9497" width="11.85546875" customWidth="1"/>
    <col min="9729" max="9729" width="29.28515625" customWidth="1"/>
    <col min="9732" max="9732" width="12" customWidth="1"/>
    <col min="9752" max="9752" width="15.5703125" customWidth="1"/>
    <col min="9753" max="9753" width="11.85546875" customWidth="1"/>
    <col min="9985" max="9985" width="29.28515625" customWidth="1"/>
    <col min="9988" max="9988" width="12" customWidth="1"/>
    <col min="10008" max="10008" width="15.5703125" customWidth="1"/>
    <col min="10009" max="10009" width="11.85546875" customWidth="1"/>
    <col min="10241" max="10241" width="29.28515625" customWidth="1"/>
    <col min="10244" max="10244" width="12" customWidth="1"/>
    <col min="10264" max="10264" width="15.5703125" customWidth="1"/>
    <col min="10265" max="10265" width="11.85546875" customWidth="1"/>
    <col min="10497" max="10497" width="29.28515625" customWidth="1"/>
    <col min="10500" max="10500" width="12" customWidth="1"/>
    <col min="10520" max="10520" width="15.5703125" customWidth="1"/>
    <col min="10521" max="10521" width="11.85546875" customWidth="1"/>
    <col min="10753" max="10753" width="29.28515625" customWidth="1"/>
    <col min="10756" max="10756" width="12" customWidth="1"/>
    <col min="10776" max="10776" width="15.5703125" customWidth="1"/>
    <col min="10777" max="10777" width="11.85546875" customWidth="1"/>
    <col min="11009" max="11009" width="29.28515625" customWidth="1"/>
    <col min="11012" max="11012" width="12" customWidth="1"/>
    <col min="11032" max="11032" width="15.5703125" customWidth="1"/>
    <col min="11033" max="11033" width="11.85546875" customWidth="1"/>
    <col min="11265" max="11265" width="29.28515625" customWidth="1"/>
    <col min="11268" max="11268" width="12" customWidth="1"/>
    <col min="11288" max="11288" width="15.5703125" customWidth="1"/>
    <col min="11289" max="11289" width="11.85546875" customWidth="1"/>
    <col min="11521" max="11521" width="29.28515625" customWidth="1"/>
    <col min="11524" max="11524" width="12" customWidth="1"/>
    <col min="11544" max="11544" width="15.5703125" customWidth="1"/>
    <col min="11545" max="11545" width="11.85546875" customWidth="1"/>
    <col min="11777" max="11777" width="29.28515625" customWidth="1"/>
    <col min="11780" max="11780" width="12" customWidth="1"/>
    <col min="11800" max="11800" width="15.5703125" customWidth="1"/>
    <col min="11801" max="11801" width="11.85546875" customWidth="1"/>
    <col min="12033" max="12033" width="29.28515625" customWidth="1"/>
    <col min="12036" max="12036" width="12" customWidth="1"/>
    <col min="12056" max="12056" width="15.5703125" customWidth="1"/>
    <col min="12057" max="12057" width="11.85546875" customWidth="1"/>
    <col min="12289" max="12289" width="29.28515625" customWidth="1"/>
    <col min="12292" max="12292" width="12" customWidth="1"/>
    <col min="12312" max="12312" width="15.5703125" customWidth="1"/>
    <col min="12313" max="12313" width="11.85546875" customWidth="1"/>
    <col min="12545" max="12545" width="29.28515625" customWidth="1"/>
    <col min="12548" max="12548" width="12" customWidth="1"/>
    <col min="12568" max="12568" width="15.5703125" customWidth="1"/>
    <col min="12569" max="12569" width="11.85546875" customWidth="1"/>
    <col min="12801" max="12801" width="29.28515625" customWidth="1"/>
    <col min="12804" max="12804" width="12" customWidth="1"/>
    <col min="12824" max="12824" width="15.5703125" customWidth="1"/>
    <col min="12825" max="12825" width="11.85546875" customWidth="1"/>
    <col min="13057" max="13057" width="29.28515625" customWidth="1"/>
    <col min="13060" max="13060" width="12" customWidth="1"/>
    <col min="13080" max="13080" width="15.5703125" customWidth="1"/>
    <col min="13081" max="13081" width="11.85546875" customWidth="1"/>
    <col min="13313" max="13313" width="29.28515625" customWidth="1"/>
    <col min="13316" max="13316" width="12" customWidth="1"/>
    <col min="13336" max="13336" width="15.5703125" customWidth="1"/>
    <col min="13337" max="13337" width="11.85546875" customWidth="1"/>
    <col min="13569" max="13569" width="29.28515625" customWidth="1"/>
    <col min="13572" max="13572" width="12" customWidth="1"/>
    <col min="13592" max="13592" width="15.5703125" customWidth="1"/>
    <col min="13593" max="13593" width="11.85546875" customWidth="1"/>
    <col min="13825" max="13825" width="29.28515625" customWidth="1"/>
    <col min="13828" max="13828" width="12" customWidth="1"/>
    <col min="13848" max="13848" width="15.5703125" customWidth="1"/>
    <col min="13849" max="13849" width="11.85546875" customWidth="1"/>
    <col min="14081" max="14081" width="29.28515625" customWidth="1"/>
    <col min="14084" max="14084" width="12" customWidth="1"/>
    <col min="14104" max="14104" width="15.5703125" customWidth="1"/>
    <col min="14105" max="14105" width="11.85546875" customWidth="1"/>
    <col min="14337" max="14337" width="29.28515625" customWidth="1"/>
    <col min="14340" max="14340" width="12" customWidth="1"/>
    <col min="14360" max="14360" width="15.5703125" customWidth="1"/>
    <col min="14361" max="14361" width="11.85546875" customWidth="1"/>
    <col min="14593" max="14593" width="29.28515625" customWidth="1"/>
    <col min="14596" max="14596" width="12" customWidth="1"/>
    <col min="14616" max="14616" width="15.5703125" customWidth="1"/>
    <col min="14617" max="14617" width="11.85546875" customWidth="1"/>
    <col min="14849" max="14849" width="29.28515625" customWidth="1"/>
    <col min="14852" max="14852" width="12" customWidth="1"/>
    <col min="14872" max="14872" width="15.5703125" customWidth="1"/>
    <col min="14873" max="14873" width="11.85546875" customWidth="1"/>
    <col min="15105" max="15105" width="29.28515625" customWidth="1"/>
    <col min="15108" max="15108" width="12" customWidth="1"/>
    <col min="15128" max="15128" width="15.5703125" customWidth="1"/>
    <col min="15129" max="15129" width="11.85546875" customWidth="1"/>
    <col min="15361" max="15361" width="29.28515625" customWidth="1"/>
    <col min="15364" max="15364" width="12" customWidth="1"/>
    <col min="15384" max="15384" width="15.5703125" customWidth="1"/>
    <col min="15385" max="15385" width="11.85546875" customWidth="1"/>
    <col min="15617" max="15617" width="29.28515625" customWidth="1"/>
    <col min="15620" max="15620" width="12" customWidth="1"/>
    <col min="15640" max="15640" width="15.5703125" customWidth="1"/>
    <col min="15641" max="15641" width="11.85546875" customWidth="1"/>
    <col min="15873" max="15873" width="29.28515625" customWidth="1"/>
    <col min="15876" max="15876" width="12" customWidth="1"/>
    <col min="15896" max="15896" width="15.5703125" customWidth="1"/>
    <col min="15897" max="15897" width="11.85546875" customWidth="1"/>
    <col min="16129" max="16129" width="29.28515625" customWidth="1"/>
    <col min="16132" max="16132" width="12" customWidth="1"/>
    <col min="16152" max="16152" width="15.5703125" customWidth="1"/>
    <col min="16153" max="16153" width="11.85546875" customWidth="1"/>
  </cols>
  <sheetData>
    <row r="2" spans="1:27" x14ac:dyDescent="0.25">
      <c r="A2" s="1" t="s">
        <v>0</v>
      </c>
      <c r="B2" s="28" t="s">
        <v>1</v>
      </c>
      <c r="C2" s="28"/>
      <c r="D2" s="28"/>
      <c r="E2" s="28"/>
      <c r="F2" s="2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"/>
    </row>
    <row r="3" spans="1:27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"/>
      <c r="S3" s="2"/>
      <c r="T3" s="2"/>
      <c r="U3" s="2"/>
      <c r="V3" s="2"/>
      <c r="W3" s="2"/>
      <c r="X3" s="2"/>
      <c r="Y3" s="2"/>
      <c r="Z3" s="2"/>
      <c r="AA3" s="3"/>
    </row>
    <row r="4" spans="1:27" x14ac:dyDescent="0.25">
      <c r="A4" s="4"/>
      <c r="B4" s="30" t="s">
        <v>3</v>
      </c>
      <c r="C4" s="30"/>
      <c r="D4" s="30"/>
      <c r="E4" s="5"/>
      <c r="F4" s="5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7"/>
    </row>
    <row r="5" spans="1:27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0"/>
      <c r="AA5" s="2"/>
    </row>
    <row r="6" spans="1:27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0"/>
      <c r="AA6" s="2"/>
    </row>
    <row r="7" spans="1:27" ht="15.75" x14ac:dyDescent="0.25">
      <c r="A7" s="11"/>
      <c r="B7" s="27" t="s">
        <v>4</v>
      </c>
      <c r="C7" s="27"/>
      <c r="D7" s="27" t="s">
        <v>5</v>
      </c>
      <c r="E7" s="27"/>
      <c r="F7" s="27" t="s">
        <v>6</v>
      </c>
      <c r="G7" s="27"/>
      <c r="H7" s="27" t="s">
        <v>7</v>
      </c>
      <c r="I7" s="27"/>
      <c r="J7" s="27" t="s">
        <v>8</v>
      </c>
      <c r="K7" s="27"/>
      <c r="L7" s="27" t="s">
        <v>9</v>
      </c>
      <c r="M7" s="27"/>
      <c r="N7" s="27" t="s">
        <v>10</v>
      </c>
      <c r="O7" s="27"/>
      <c r="P7" s="27" t="s">
        <v>11</v>
      </c>
      <c r="Q7" s="27"/>
      <c r="R7" s="27" t="s">
        <v>12</v>
      </c>
      <c r="S7" s="27"/>
      <c r="T7" s="27" t="s">
        <v>13</v>
      </c>
      <c r="U7" s="27"/>
      <c r="V7" s="27" t="s">
        <v>14</v>
      </c>
      <c r="W7" s="27"/>
      <c r="X7" s="27" t="s">
        <v>15</v>
      </c>
      <c r="Y7" s="27"/>
      <c r="Z7" s="12"/>
      <c r="AA7" s="13"/>
    </row>
    <row r="8" spans="1:27" s="17" customFormat="1" ht="26.25" x14ac:dyDescent="0.25">
      <c r="A8" s="11" t="s">
        <v>16</v>
      </c>
      <c r="B8" s="14" t="s">
        <v>17</v>
      </c>
      <c r="C8" s="14" t="s">
        <v>18</v>
      </c>
      <c r="D8" s="14" t="s">
        <v>17</v>
      </c>
      <c r="E8" s="14" t="s">
        <v>18</v>
      </c>
      <c r="F8" s="14" t="s">
        <v>17</v>
      </c>
      <c r="G8" s="14" t="s">
        <v>18</v>
      </c>
      <c r="H8" s="14" t="s">
        <v>17</v>
      </c>
      <c r="I8" s="14" t="s">
        <v>18</v>
      </c>
      <c r="J8" s="14" t="s">
        <v>17</v>
      </c>
      <c r="K8" s="14" t="s">
        <v>18</v>
      </c>
      <c r="L8" s="14" t="s">
        <v>17</v>
      </c>
      <c r="M8" s="14" t="s">
        <v>18</v>
      </c>
      <c r="N8" s="14" t="s">
        <v>17</v>
      </c>
      <c r="O8" s="14" t="s">
        <v>18</v>
      </c>
      <c r="P8" s="14" t="s">
        <v>17</v>
      </c>
      <c r="Q8" s="14" t="s">
        <v>18</v>
      </c>
      <c r="R8" s="14" t="s">
        <v>17</v>
      </c>
      <c r="S8" s="14" t="s">
        <v>18</v>
      </c>
      <c r="T8" s="14" t="s">
        <v>17</v>
      </c>
      <c r="U8" s="14" t="s">
        <v>18</v>
      </c>
      <c r="V8" s="14" t="s">
        <v>17</v>
      </c>
      <c r="W8" s="14" t="s">
        <v>18</v>
      </c>
      <c r="X8" s="14" t="s">
        <v>17</v>
      </c>
      <c r="Y8" s="14" t="s">
        <v>18</v>
      </c>
      <c r="Z8" s="15"/>
      <c r="AA8" s="16"/>
    </row>
    <row r="9" spans="1:27" ht="15.75" x14ac:dyDescent="0.25">
      <c r="A9" s="21" t="s">
        <v>19</v>
      </c>
      <c r="B9" s="23">
        <v>2.8979954962143936E-2</v>
      </c>
      <c r="C9" s="23">
        <v>6.6828899549621434</v>
      </c>
      <c r="D9" s="23">
        <v>1.5935809167434616</v>
      </c>
      <c r="E9" s="23">
        <v>1.7002409167434616</v>
      </c>
      <c r="F9" s="23">
        <v>0</v>
      </c>
      <c r="G9" s="23">
        <v>0.30149999999999999</v>
      </c>
      <c r="H9" s="23">
        <v>7.2374015742869124</v>
      </c>
      <c r="I9" s="23">
        <v>7.2374015742869124</v>
      </c>
      <c r="J9" s="23">
        <v>59.328902150753919</v>
      </c>
      <c r="K9" s="23">
        <v>101.98033215075392</v>
      </c>
      <c r="L9" s="24">
        <v>42.525739759972772</v>
      </c>
      <c r="M9" s="24">
        <v>77.577955759972767</v>
      </c>
      <c r="N9" s="23">
        <v>0</v>
      </c>
      <c r="O9" s="23">
        <v>0</v>
      </c>
      <c r="P9" s="23">
        <v>0</v>
      </c>
      <c r="Q9" s="23">
        <v>0.18081</v>
      </c>
      <c r="R9" s="23">
        <v>8.4670822320816706E-4</v>
      </c>
      <c r="S9" s="23">
        <v>6.3846708223208162E-2</v>
      </c>
      <c r="T9" s="23">
        <v>0</v>
      </c>
      <c r="U9" s="23">
        <v>0</v>
      </c>
      <c r="V9" s="25">
        <v>6.5355435250104435E-3</v>
      </c>
      <c r="W9" s="25">
        <v>5.4875543525010444E-2</v>
      </c>
      <c r="X9" s="26">
        <f t="shared" ref="X9:Y44" si="0">B9+D9+F9+H9+J9+L9+N9+P9+R9+T9+V9</f>
        <v>110.72198660846742</v>
      </c>
      <c r="Y9" s="26">
        <f t="shared" si="0"/>
        <v>195.77985260846742</v>
      </c>
      <c r="Z9" s="18"/>
      <c r="AA9" s="2"/>
    </row>
    <row r="10" spans="1:27" ht="15.75" x14ac:dyDescent="0.25">
      <c r="A10" s="21" t="s">
        <v>20</v>
      </c>
      <c r="B10" s="23">
        <v>202.02000092844983</v>
      </c>
      <c r="C10" s="23">
        <v>618.84716092844985</v>
      </c>
      <c r="D10" s="23">
        <v>35.14811018555708</v>
      </c>
      <c r="E10" s="23">
        <v>108.50097018555707</v>
      </c>
      <c r="F10" s="23">
        <v>37.091724635118403</v>
      </c>
      <c r="G10" s="23">
        <v>96.23691463511841</v>
      </c>
      <c r="H10" s="23">
        <v>83.075288364461557</v>
      </c>
      <c r="I10" s="23">
        <v>269.24500956446155</v>
      </c>
      <c r="J10" s="23">
        <v>2082.4793125402985</v>
      </c>
      <c r="K10" s="23">
        <v>3894.8777250402986</v>
      </c>
      <c r="L10" s="24">
        <v>3763.8274438438993</v>
      </c>
      <c r="M10" s="24">
        <v>7453.5323638438986</v>
      </c>
      <c r="N10" s="23">
        <v>14.704572313087549</v>
      </c>
      <c r="O10" s="23">
        <v>26.59701021308755</v>
      </c>
      <c r="P10" s="23">
        <v>13.533730439853207</v>
      </c>
      <c r="Q10" s="23">
        <v>49.083600439853207</v>
      </c>
      <c r="R10" s="23">
        <v>327.43382555062954</v>
      </c>
      <c r="S10" s="23">
        <v>857.54961975062952</v>
      </c>
      <c r="T10" s="23">
        <v>3.5713651379004858</v>
      </c>
      <c r="U10" s="23">
        <v>9.4551951379004855</v>
      </c>
      <c r="V10" s="25">
        <v>382.26105364834154</v>
      </c>
      <c r="W10" s="25">
        <v>719.17653364834155</v>
      </c>
      <c r="X10" s="26">
        <f t="shared" si="0"/>
        <v>6945.1464275875969</v>
      </c>
      <c r="Y10" s="26">
        <f t="shared" si="0"/>
        <v>14103.102103387595</v>
      </c>
      <c r="Z10" s="18"/>
      <c r="AA10" s="2"/>
    </row>
    <row r="11" spans="1:27" ht="15.75" x14ac:dyDescent="0.25">
      <c r="A11" s="21" t="s">
        <v>21</v>
      </c>
      <c r="B11" s="23">
        <v>3.4628522520875884</v>
      </c>
      <c r="C11" s="23">
        <v>5.4775522520875892</v>
      </c>
      <c r="D11" s="23">
        <v>0.57436420266165822</v>
      </c>
      <c r="E11" s="23">
        <v>1.4779142026616583</v>
      </c>
      <c r="F11" s="23">
        <v>0</v>
      </c>
      <c r="G11" s="23">
        <v>0</v>
      </c>
      <c r="H11" s="23">
        <v>4.058380167771567</v>
      </c>
      <c r="I11" s="23">
        <v>4.7699301677715669</v>
      </c>
      <c r="J11" s="23">
        <v>33.269760672399443</v>
      </c>
      <c r="K11" s="23">
        <v>70.825217972399443</v>
      </c>
      <c r="L11" s="24">
        <v>25.607927049538052</v>
      </c>
      <c r="M11" s="24">
        <v>57.832527049538051</v>
      </c>
      <c r="N11" s="23">
        <v>0</v>
      </c>
      <c r="O11" s="23">
        <v>0</v>
      </c>
      <c r="P11" s="23">
        <v>0.11937788234330514</v>
      </c>
      <c r="Q11" s="23">
        <v>0.17338788234330516</v>
      </c>
      <c r="R11" s="23">
        <v>0.14391439713777421</v>
      </c>
      <c r="S11" s="23">
        <v>0.39808439713777422</v>
      </c>
      <c r="T11" s="23">
        <v>0</v>
      </c>
      <c r="U11" s="23">
        <v>0</v>
      </c>
      <c r="V11" s="25">
        <v>1.3180471354515912</v>
      </c>
      <c r="W11" s="25">
        <v>1.7847371354515913</v>
      </c>
      <c r="X11" s="26">
        <f t="shared" si="0"/>
        <v>68.554623759390978</v>
      </c>
      <c r="Y11" s="26">
        <f t="shared" si="0"/>
        <v>142.73935105939097</v>
      </c>
      <c r="Z11" s="18"/>
      <c r="AA11" s="2"/>
    </row>
    <row r="12" spans="1:27" ht="15.75" x14ac:dyDescent="0.25">
      <c r="A12" s="21" t="s">
        <v>22</v>
      </c>
      <c r="B12" s="23">
        <v>187.31812784917108</v>
      </c>
      <c r="C12" s="23">
        <v>1092.9929078491709</v>
      </c>
      <c r="D12" s="23">
        <v>29.471739463429163</v>
      </c>
      <c r="E12" s="23">
        <v>93.146799463429161</v>
      </c>
      <c r="F12" s="23">
        <v>0</v>
      </c>
      <c r="G12" s="23">
        <v>1.2911900000000001</v>
      </c>
      <c r="H12" s="23">
        <v>31.597488543276459</v>
      </c>
      <c r="I12" s="23">
        <v>155.11388854327646</v>
      </c>
      <c r="J12" s="23">
        <v>1402.9889439285566</v>
      </c>
      <c r="K12" s="23">
        <v>2682.6328344285566</v>
      </c>
      <c r="L12" s="24">
        <v>1798.2073062199665</v>
      </c>
      <c r="M12" s="24">
        <v>3541.7070062199668</v>
      </c>
      <c r="N12" s="23">
        <v>5.0723812193259867</v>
      </c>
      <c r="O12" s="23">
        <v>12.432424519325988</v>
      </c>
      <c r="P12" s="23">
        <v>10.841016480459425</v>
      </c>
      <c r="Q12" s="23">
        <v>21.086146480459426</v>
      </c>
      <c r="R12" s="23">
        <v>-935.59361848416199</v>
      </c>
      <c r="S12" s="23">
        <v>-581.90693848416197</v>
      </c>
      <c r="T12" s="23">
        <v>0.27913891090384313</v>
      </c>
      <c r="U12" s="23">
        <v>1.177918910903843</v>
      </c>
      <c r="V12" s="25">
        <v>894.52790197880847</v>
      </c>
      <c r="W12" s="25">
        <v>1077.1360419788084</v>
      </c>
      <c r="X12" s="26">
        <f t="shared" si="0"/>
        <v>3424.7104261097356</v>
      </c>
      <c r="Y12" s="26">
        <f t="shared" si="0"/>
        <v>8096.8102199097339</v>
      </c>
      <c r="Z12" s="18"/>
      <c r="AA12" s="2"/>
    </row>
    <row r="13" spans="1:27" ht="15.75" x14ac:dyDescent="0.25">
      <c r="A13" s="21" t="s">
        <v>23</v>
      </c>
      <c r="B13" s="23">
        <v>373.40284209023105</v>
      </c>
      <c r="C13" s="23">
        <v>638.39030209023099</v>
      </c>
      <c r="D13" s="23">
        <v>20.838352525114619</v>
      </c>
      <c r="E13" s="23">
        <v>23.647952525114619</v>
      </c>
      <c r="F13" s="23">
        <v>0</v>
      </c>
      <c r="G13" s="23">
        <v>0</v>
      </c>
      <c r="H13" s="23">
        <v>45.05256564506967</v>
      </c>
      <c r="I13" s="23">
        <v>125.22961564506966</v>
      </c>
      <c r="J13" s="23">
        <v>2555.0871067228222</v>
      </c>
      <c r="K13" s="23">
        <v>5645.8665867228228</v>
      </c>
      <c r="L13" s="24">
        <v>3351.841650432154</v>
      </c>
      <c r="M13" s="24">
        <v>7128.011150432154</v>
      </c>
      <c r="N13" s="23">
        <v>1.6413841565238528E-3</v>
      </c>
      <c r="O13" s="23">
        <v>0.45808138415652389</v>
      </c>
      <c r="P13" s="23">
        <v>1.2241382013461823</v>
      </c>
      <c r="Q13" s="23">
        <v>169.7409982013462</v>
      </c>
      <c r="R13" s="23">
        <v>144.65640904807333</v>
      </c>
      <c r="S13" s="23">
        <v>239.88613904807335</v>
      </c>
      <c r="T13" s="23">
        <v>0.30778283056225397</v>
      </c>
      <c r="U13" s="23">
        <v>0.58967283056225395</v>
      </c>
      <c r="V13" s="25">
        <v>64084.937046575746</v>
      </c>
      <c r="W13" s="25">
        <v>64415.722576575747</v>
      </c>
      <c r="X13" s="26">
        <f t="shared" si="0"/>
        <v>70577.349535455272</v>
      </c>
      <c r="Y13" s="26">
        <f t="shared" si="0"/>
        <v>78387.54307545528</v>
      </c>
      <c r="Z13" s="18"/>
      <c r="AA13" s="2"/>
    </row>
    <row r="14" spans="1:27" ht="15.75" x14ac:dyDescent="0.25">
      <c r="A14" s="21" t="s">
        <v>24</v>
      </c>
      <c r="B14" s="23">
        <v>12.250520699304452</v>
      </c>
      <c r="C14" s="23">
        <v>38.248040699304454</v>
      </c>
      <c r="D14" s="23">
        <v>0.59435383497079053</v>
      </c>
      <c r="E14" s="23">
        <v>9.3503938349707916</v>
      </c>
      <c r="F14" s="23">
        <v>0</v>
      </c>
      <c r="G14" s="23">
        <v>1.3560000000000001</v>
      </c>
      <c r="H14" s="23">
        <v>10.773675539316434</v>
      </c>
      <c r="I14" s="23">
        <v>41.561205539316433</v>
      </c>
      <c r="J14" s="23">
        <v>210.99784425882243</v>
      </c>
      <c r="K14" s="23">
        <v>692.28723425882242</v>
      </c>
      <c r="L14" s="24">
        <v>177.48641672394305</v>
      </c>
      <c r="M14" s="24">
        <v>378.24269672394303</v>
      </c>
      <c r="N14" s="23">
        <v>1.2360877509861736</v>
      </c>
      <c r="O14" s="23">
        <v>1.5610977509861736</v>
      </c>
      <c r="P14" s="23">
        <v>4.9520667031575751</v>
      </c>
      <c r="Q14" s="23">
        <v>6.4464667031575749</v>
      </c>
      <c r="R14" s="23">
        <v>39.42806908448231</v>
      </c>
      <c r="S14" s="23">
        <v>112.70010908448231</v>
      </c>
      <c r="T14" s="23">
        <v>0.96530586045107247</v>
      </c>
      <c r="U14" s="23">
        <v>1.9178558604510725</v>
      </c>
      <c r="V14" s="25">
        <v>19.090291985571632</v>
      </c>
      <c r="W14" s="25">
        <v>38.221021985571632</v>
      </c>
      <c r="X14" s="26">
        <f t="shared" si="0"/>
        <v>477.77463244100596</v>
      </c>
      <c r="Y14" s="26">
        <f t="shared" si="0"/>
        <v>1321.892122441006</v>
      </c>
      <c r="Z14" s="18"/>
      <c r="AA14" s="2"/>
    </row>
    <row r="15" spans="1:27" ht="15.75" x14ac:dyDescent="0.25">
      <c r="A15" s="21" t="s">
        <v>25</v>
      </c>
      <c r="B15" s="23">
        <v>109.08701154819867</v>
      </c>
      <c r="C15" s="23">
        <v>428.32287374819873</v>
      </c>
      <c r="D15" s="23">
        <v>27.369308560000682</v>
      </c>
      <c r="E15" s="23">
        <v>63.361328560000686</v>
      </c>
      <c r="F15" s="23">
        <v>0</v>
      </c>
      <c r="G15" s="23">
        <v>0</v>
      </c>
      <c r="H15" s="23">
        <v>20.900576379293863</v>
      </c>
      <c r="I15" s="23">
        <v>93.810906379293868</v>
      </c>
      <c r="J15" s="23">
        <v>971.5182619187168</v>
      </c>
      <c r="K15" s="23">
        <v>1899.3356840187166</v>
      </c>
      <c r="L15" s="24">
        <v>1572.8541185779595</v>
      </c>
      <c r="M15" s="24">
        <v>3204.0353385779599</v>
      </c>
      <c r="N15" s="23">
        <v>4.1034139647272809</v>
      </c>
      <c r="O15" s="23">
        <v>5.0585339647272809</v>
      </c>
      <c r="P15" s="23">
        <v>5.9422407937547677</v>
      </c>
      <c r="Q15" s="23">
        <v>94.536130793754765</v>
      </c>
      <c r="R15" s="23">
        <v>113.82324378615394</v>
      </c>
      <c r="S15" s="23">
        <v>204.15525378615393</v>
      </c>
      <c r="T15" s="23">
        <v>0.63484349973766729</v>
      </c>
      <c r="U15" s="23">
        <v>1.1561634997376673</v>
      </c>
      <c r="V15" s="25">
        <v>443.93208359732898</v>
      </c>
      <c r="W15" s="25">
        <v>629.68013079732896</v>
      </c>
      <c r="X15" s="26">
        <f t="shared" si="0"/>
        <v>3270.1651026258724</v>
      </c>
      <c r="Y15" s="26">
        <f t="shared" si="0"/>
        <v>6623.4523441258716</v>
      </c>
      <c r="Z15" s="18"/>
      <c r="AA15" s="2"/>
    </row>
    <row r="16" spans="1:27" ht="15.75" x14ac:dyDescent="0.25">
      <c r="A16" s="21" t="s">
        <v>26</v>
      </c>
      <c r="B16" s="23">
        <v>12.340398360708633</v>
      </c>
      <c r="C16" s="23">
        <v>62.751458360708632</v>
      </c>
      <c r="D16" s="23">
        <v>1.0940773534572219</v>
      </c>
      <c r="E16" s="23">
        <v>2.1898273534572219</v>
      </c>
      <c r="F16" s="23">
        <v>0</v>
      </c>
      <c r="G16" s="23">
        <v>0</v>
      </c>
      <c r="H16" s="23">
        <v>6.5150248399546681E-2</v>
      </c>
      <c r="I16" s="23">
        <v>0.25942024839954669</v>
      </c>
      <c r="J16" s="23">
        <v>6.574636216720946</v>
      </c>
      <c r="K16" s="23">
        <v>13.483656216720945</v>
      </c>
      <c r="L16" s="24">
        <v>8.5922075618106888</v>
      </c>
      <c r="M16" s="24">
        <v>19.870957561810688</v>
      </c>
      <c r="N16" s="23">
        <v>0</v>
      </c>
      <c r="O16" s="23">
        <v>0</v>
      </c>
      <c r="P16" s="23">
        <v>2.3918817030122055</v>
      </c>
      <c r="Q16" s="23">
        <v>3.0235917030122055</v>
      </c>
      <c r="R16" s="23">
        <v>2.2331778807049534</v>
      </c>
      <c r="S16" s="23">
        <v>5.1168578807049538</v>
      </c>
      <c r="T16" s="23">
        <v>0</v>
      </c>
      <c r="U16" s="23">
        <v>0</v>
      </c>
      <c r="V16" s="25">
        <v>0</v>
      </c>
      <c r="W16" s="25">
        <v>7.8127500000000003</v>
      </c>
      <c r="X16" s="26">
        <f t="shared" si="0"/>
        <v>33.291529324814192</v>
      </c>
      <c r="Y16" s="26">
        <f t="shared" si="0"/>
        <v>114.50851932481419</v>
      </c>
      <c r="Z16" s="18"/>
      <c r="AA16" s="2"/>
    </row>
    <row r="17" spans="1:26" ht="15.75" x14ac:dyDescent="0.25">
      <c r="A17" s="21" t="s">
        <v>27</v>
      </c>
      <c r="B17" s="23">
        <v>13.657194483058868</v>
      </c>
      <c r="C17" s="23">
        <v>51.408564483058868</v>
      </c>
      <c r="D17" s="23">
        <v>6.2326169519466736</v>
      </c>
      <c r="E17" s="23">
        <v>8.2582869519466726</v>
      </c>
      <c r="F17" s="23">
        <v>0</v>
      </c>
      <c r="G17" s="23">
        <v>0</v>
      </c>
      <c r="H17" s="23">
        <v>4.0575263119463904E-2</v>
      </c>
      <c r="I17" s="23">
        <v>0.5930752631194639</v>
      </c>
      <c r="J17" s="23">
        <v>6.6216837774678581</v>
      </c>
      <c r="K17" s="23">
        <v>12.602153777467858</v>
      </c>
      <c r="L17" s="24">
        <v>5.6408009170824309</v>
      </c>
      <c r="M17" s="24">
        <v>13.757150917082431</v>
      </c>
      <c r="N17" s="23">
        <v>0</v>
      </c>
      <c r="O17" s="23">
        <v>0</v>
      </c>
      <c r="P17" s="23">
        <v>2.4894491404097534E-2</v>
      </c>
      <c r="Q17" s="23">
        <v>0.12762449140409754</v>
      </c>
      <c r="R17" s="23">
        <v>1.4112059879465999</v>
      </c>
      <c r="S17" s="23">
        <v>4.1892959879466005</v>
      </c>
      <c r="T17" s="23">
        <v>0</v>
      </c>
      <c r="U17" s="23">
        <v>0</v>
      </c>
      <c r="V17" s="25">
        <v>9.0047904373842123</v>
      </c>
      <c r="W17" s="25">
        <v>14.982790437384212</v>
      </c>
      <c r="X17" s="26">
        <f t="shared" si="0"/>
        <v>42.633762309410201</v>
      </c>
      <c r="Y17" s="26">
        <f t="shared" si="0"/>
        <v>105.9189423094102</v>
      </c>
      <c r="Z17" s="18"/>
    </row>
    <row r="18" spans="1:26" ht="15.75" x14ac:dyDescent="0.25">
      <c r="A18" s="21" t="s">
        <v>28</v>
      </c>
      <c r="B18" s="23">
        <v>1494.3160527836117</v>
      </c>
      <c r="C18" s="23">
        <v>5268.8460527836123</v>
      </c>
      <c r="D18" s="23">
        <v>545.65633142166416</v>
      </c>
      <c r="E18" s="23">
        <v>1440.0307914216642</v>
      </c>
      <c r="F18" s="23">
        <v>0</v>
      </c>
      <c r="G18" s="23">
        <v>134.79003</v>
      </c>
      <c r="H18" s="23">
        <v>325.04061093008511</v>
      </c>
      <c r="I18" s="23">
        <v>830.18703213008507</v>
      </c>
      <c r="J18" s="23">
        <v>3308.4184324989037</v>
      </c>
      <c r="K18" s="23">
        <v>7213.5144094989037</v>
      </c>
      <c r="L18" s="24">
        <v>4460.2051769541004</v>
      </c>
      <c r="M18" s="24">
        <v>9251.4137689541003</v>
      </c>
      <c r="N18" s="23">
        <v>12.55999585299236</v>
      </c>
      <c r="O18" s="23">
        <v>176.17415825299236</v>
      </c>
      <c r="P18" s="23">
        <v>742.55780620784537</v>
      </c>
      <c r="Q18" s="23">
        <v>1669.7112542078453</v>
      </c>
      <c r="R18" s="23">
        <v>11769.846301244419</v>
      </c>
      <c r="S18" s="23">
        <v>33509.476200944424</v>
      </c>
      <c r="T18" s="23">
        <v>7.2243377656410299</v>
      </c>
      <c r="U18" s="23">
        <v>17.76708776564103</v>
      </c>
      <c r="V18" s="25">
        <v>2389.9146121455146</v>
      </c>
      <c r="W18" s="25">
        <v>3899.579935345515</v>
      </c>
      <c r="X18" s="26">
        <f t="shared" si="0"/>
        <v>25055.739657804781</v>
      </c>
      <c r="Y18" s="26">
        <f t="shared" si="0"/>
        <v>63411.490721304785</v>
      </c>
      <c r="Z18" s="18"/>
    </row>
    <row r="19" spans="1:26" ht="15.75" x14ac:dyDescent="0.25">
      <c r="A19" s="21" t="s">
        <v>29</v>
      </c>
      <c r="B19" s="23">
        <v>48.519617730691714</v>
      </c>
      <c r="C19" s="23">
        <v>93.465967730691716</v>
      </c>
      <c r="D19" s="23">
        <v>17.377210569037906</v>
      </c>
      <c r="E19" s="23">
        <v>27.914160569037907</v>
      </c>
      <c r="F19" s="23">
        <v>9.1356947199210747</v>
      </c>
      <c r="G19" s="23">
        <v>16.670210719921073</v>
      </c>
      <c r="H19" s="23">
        <v>1.3566736120468612</v>
      </c>
      <c r="I19" s="23">
        <v>8.8689536120468606</v>
      </c>
      <c r="J19" s="23">
        <v>251.953909553317</v>
      </c>
      <c r="K19" s="23">
        <v>455.60289345331699</v>
      </c>
      <c r="L19" s="24">
        <v>519.47481603771951</v>
      </c>
      <c r="M19" s="24">
        <v>1001.5573760377196</v>
      </c>
      <c r="N19" s="23">
        <v>4.6863547736755029</v>
      </c>
      <c r="O19" s="23">
        <v>7.1773247736755028</v>
      </c>
      <c r="P19" s="23">
        <v>3.6427465594714872</v>
      </c>
      <c r="Q19" s="23">
        <v>8.0649265594714876</v>
      </c>
      <c r="R19" s="23">
        <v>202.66163727023672</v>
      </c>
      <c r="S19" s="23">
        <v>378.85243727023669</v>
      </c>
      <c r="T19" s="23">
        <v>0.43224414175438275</v>
      </c>
      <c r="U19" s="23">
        <v>1.2260641417543827</v>
      </c>
      <c r="V19" s="25">
        <v>37.651695930198592</v>
      </c>
      <c r="W19" s="25">
        <v>51.083445930198593</v>
      </c>
      <c r="X19" s="26">
        <f t="shared" si="0"/>
        <v>1096.8926008980709</v>
      </c>
      <c r="Y19" s="26">
        <f t="shared" si="0"/>
        <v>2050.4837607980708</v>
      </c>
      <c r="Z19" s="18"/>
    </row>
    <row r="20" spans="1:26" ht="15.75" x14ac:dyDescent="0.25">
      <c r="A20" s="21" t="s">
        <v>30</v>
      </c>
      <c r="B20" s="23">
        <v>1345.0570956875961</v>
      </c>
      <c r="C20" s="23">
        <v>4609.3956698875963</v>
      </c>
      <c r="D20" s="23">
        <v>154.47067166368421</v>
      </c>
      <c r="E20" s="23">
        <v>484.20544166368427</v>
      </c>
      <c r="F20" s="23">
        <v>47.253977855462004</v>
      </c>
      <c r="G20" s="23">
        <v>126.24556785546201</v>
      </c>
      <c r="H20" s="23">
        <v>106.75010298464134</v>
      </c>
      <c r="I20" s="23">
        <v>465.92544698464133</v>
      </c>
      <c r="J20" s="23">
        <v>1652.2402567394984</v>
      </c>
      <c r="K20" s="23">
        <v>3283.0508474394983</v>
      </c>
      <c r="L20" s="24">
        <v>2867.3203989038157</v>
      </c>
      <c r="M20" s="24">
        <v>5775.5072139038157</v>
      </c>
      <c r="N20" s="23">
        <v>11.630830135542153</v>
      </c>
      <c r="O20" s="23">
        <v>39.395850135542155</v>
      </c>
      <c r="P20" s="23">
        <v>231.40691794236739</v>
      </c>
      <c r="Q20" s="23">
        <v>538.75364794236737</v>
      </c>
      <c r="R20" s="23">
        <v>7148.3389138795701</v>
      </c>
      <c r="S20" s="23">
        <v>12373.20490387957</v>
      </c>
      <c r="T20" s="23">
        <v>8.1011579233794375</v>
      </c>
      <c r="U20" s="23">
        <v>21.526857923379438</v>
      </c>
      <c r="V20" s="25">
        <v>1604.2999158794814</v>
      </c>
      <c r="W20" s="25">
        <v>2402.9352152794813</v>
      </c>
      <c r="X20" s="26">
        <f t="shared" si="0"/>
        <v>15176.870239595039</v>
      </c>
      <c r="Y20" s="26">
        <f t="shared" si="0"/>
        <v>30120.146662895037</v>
      </c>
      <c r="Z20" s="18"/>
    </row>
    <row r="21" spans="1:26" ht="15.75" x14ac:dyDescent="0.25">
      <c r="A21" s="21" t="s">
        <v>31</v>
      </c>
      <c r="B21" s="23">
        <v>1138.0678517195292</v>
      </c>
      <c r="C21" s="23">
        <v>3015.4333817195293</v>
      </c>
      <c r="D21" s="23">
        <v>244.56055312992032</v>
      </c>
      <c r="E21" s="23">
        <v>584.3177231299203</v>
      </c>
      <c r="F21" s="23">
        <v>0</v>
      </c>
      <c r="G21" s="23">
        <v>0</v>
      </c>
      <c r="H21" s="23">
        <v>172.3255123822683</v>
      </c>
      <c r="I21" s="23">
        <v>361.14136238226831</v>
      </c>
      <c r="J21" s="23">
        <v>3405.0279757801877</v>
      </c>
      <c r="K21" s="23">
        <v>6752.6452698801877</v>
      </c>
      <c r="L21" s="24">
        <v>3875.0704378543087</v>
      </c>
      <c r="M21" s="24">
        <v>7836.3125578543086</v>
      </c>
      <c r="N21" s="23">
        <v>0</v>
      </c>
      <c r="O21" s="23">
        <v>41.0063016</v>
      </c>
      <c r="P21" s="23">
        <v>65.618227418148351</v>
      </c>
      <c r="Q21" s="23">
        <v>279.63601741814836</v>
      </c>
      <c r="R21" s="23">
        <v>3414.5806569345095</v>
      </c>
      <c r="S21" s="23">
        <v>11660.01498293451</v>
      </c>
      <c r="T21" s="23">
        <v>3.4344665344976946</v>
      </c>
      <c r="U21" s="23">
        <v>9.8871665344976947</v>
      </c>
      <c r="V21" s="25">
        <v>166.90872048218463</v>
      </c>
      <c r="W21" s="25">
        <v>735.13305048218467</v>
      </c>
      <c r="X21" s="26">
        <f t="shared" si="0"/>
        <v>12485.594402235554</v>
      </c>
      <c r="Y21" s="26">
        <f t="shared" si="0"/>
        <v>31275.527813935554</v>
      </c>
      <c r="Z21" s="18"/>
    </row>
    <row r="22" spans="1:26" ht="15.75" x14ac:dyDescent="0.25">
      <c r="A22" s="21" t="s">
        <v>32</v>
      </c>
      <c r="B22" s="23">
        <v>179.60996252587447</v>
      </c>
      <c r="C22" s="23">
        <v>337.84711252587442</v>
      </c>
      <c r="D22" s="23">
        <v>14.870305348162985</v>
      </c>
      <c r="E22" s="23">
        <v>39.680935348162983</v>
      </c>
      <c r="F22" s="23">
        <v>0</v>
      </c>
      <c r="G22" s="23">
        <v>0</v>
      </c>
      <c r="H22" s="23">
        <v>98.029730521524073</v>
      </c>
      <c r="I22" s="23">
        <v>107.65622052152408</v>
      </c>
      <c r="J22" s="23">
        <v>871.46637257696955</v>
      </c>
      <c r="K22" s="23">
        <v>1734.4426625769695</v>
      </c>
      <c r="L22" s="24">
        <v>1595.9694746524135</v>
      </c>
      <c r="M22" s="24">
        <v>3317.6067446524139</v>
      </c>
      <c r="N22" s="23">
        <v>0</v>
      </c>
      <c r="O22" s="23">
        <v>20.907229999999998</v>
      </c>
      <c r="P22" s="23">
        <v>3.4635576056531803</v>
      </c>
      <c r="Q22" s="23">
        <v>15.37375760565318</v>
      </c>
      <c r="R22" s="23">
        <v>17.775813073854543</v>
      </c>
      <c r="S22" s="23">
        <v>36.618953073854541</v>
      </c>
      <c r="T22" s="23">
        <v>9.3785672012483223E-2</v>
      </c>
      <c r="U22" s="23">
        <v>0.73386567201248321</v>
      </c>
      <c r="V22" s="25">
        <v>157.2501459464572</v>
      </c>
      <c r="W22" s="25">
        <v>236.94479594645719</v>
      </c>
      <c r="X22" s="26">
        <f t="shared" si="0"/>
        <v>2938.5291479229218</v>
      </c>
      <c r="Y22" s="26">
        <f t="shared" si="0"/>
        <v>5847.8122779229207</v>
      </c>
      <c r="Z22" s="18"/>
    </row>
    <row r="23" spans="1:26" ht="15.75" x14ac:dyDescent="0.25">
      <c r="A23" s="21" t="s">
        <v>33</v>
      </c>
      <c r="B23" s="23">
        <v>168.97053933044512</v>
      </c>
      <c r="C23" s="23">
        <v>338.99615933044515</v>
      </c>
      <c r="D23" s="23">
        <v>13.960746750845686</v>
      </c>
      <c r="E23" s="23">
        <v>35.472596750845682</v>
      </c>
      <c r="F23" s="23">
        <v>0</v>
      </c>
      <c r="G23" s="23">
        <v>0</v>
      </c>
      <c r="H23" s="23">
        <v>12.285569341576148</v>
      </c>
      <c r="I23" s="23">
        <v>30.66083934157615</v>
      </c>
      <c r="J23" s="23">
        <v>859.3348024997191</v>
      </c>
      <c r="K23" s="23">
        <v>1880.640552499719</v>
      </c>
      <c r="L23" s="24">
        <v>1014.732807536848</v>
      </c>
      <c r="M23" s="24">
        <v>2570.3535775368482</v>
      </c>
      <c r="N23" s="23">
        <v>0</v>
      </c>
      <c r="O23" s="23">
        <v>5.2832800000000004</v>
      </c>
      <c r="P23" s="23">
        <v>11.479315758016863</v>
      </c>
      <c r="Q23" s="23">
        <v>35.27415575801686</v>
      </c>
      <c r="R23" s="23">
        <v>34.218284548094886</v>
      </c>
      <c r="S23" s="23">
        <v>66.109224548094886</v>
      </c>
      <c r="T23" s="23">
        <v>0.38099444312099484</v>
      </c>
      <c r="U23" s="23">
        <v>1.3862244431209949</v>
      </c>
      <c r="V23" s="25">
        <v>94.510095601043162</v>
      </c>
      <c r="W23" s="25">
        <v>247.20654560104316</v>
      </c>
      <c r="X23" s="26">
        <f t="shared" si="0"/>
        <v>2209.8731558097097</v>
      </c>
      <c r="Y23" s="26">
        <f t="shared" si="0"/>
        <v>5211.3831558097099</v>
      </c>
      <c r="Z23" s="18"/>
    </row>
    <row r="24" spans="1:26" ht="15.75" x14ac:dyDescent="0.25">
      <c r="A24" s="21" t="s">
        <v>34</v>
      </c>
      <c r="B24" s="23">
        <v>84.756081660224396</v>
      </c>
      <c r="C24" s="23">
        <v>208.71325166022439</v>
      </c>
      <c r="D24" s="23">
        <v>4.4772939211801059</v>
      </c>
      <c r="E24" s="23">
        <v>11.614243921180105</v>
      </c>
      <c r="F24" s="23">
        <v>0</v>
      </c>
      <c r="G24" s="23">
        <v>0</v>
      </c>
      <c r="H24" s="23">
        <v>46.567442795270139</v>
      </c>
      <c r="I24" s="23">
        <v>90.082152795270133</v>
      </c>
      <c r="J24" s="23">
        <v>1333.5684166121046</v>
      </c>
      <c r="K24" s="23">
        <v>2725.7057766121043</v>
      </c>
      <c r="L24" s="24">
        <v>2048.662872243498</v>
      </c>
      <c r="M24" s="24">
        <v>4206.2520322434975</v>
      </c>
      <c r="N24" s="23">
        <v>2.1005875662953519</v>
      </c>
      <c r="O24" s="23">
        <v>3.755567566295352</v>
      </c>
      <c r="P24" s="23">
        <v>3.211604433221527</v>
      </c>
      <c r="Q24" s="23">
        <v>157.65669443322153</v>
      </c>
      <c r="R24" s="23">
        <v>125.14307133258991</v>
      </c>
      <c r="S24" s="23">
        <v>219.71727133258992</v>
      </c>
      <c r="T24" s="23">
        <v>0.96971496127367851</v>
      </c>
      <c r="U24" s="23">
        <v>1.7099449612736786</v>
      </c>
      <c r="V24" s="25">
        <v>486.21919742192779</v>
      </c>
      <c r="W24" s="25">
        <v>640.24855742192779</v>
      </c>
      <c r="X24" s="26">
        <f t="shared" si="0"/>
        <v>4135.6762829475856</v>
      </c>
      <c r="Y24" s="26">
        <f t="shared" si="0"/>
        <v>8265.4554929475835</v>
      </c>
      <c r="Z24" s="18"/>
    </row>
    <row r="25" spans="1:26" ht="15.75" x14ac:dyDescent="0.25">
      <c r="A25" s="21" t="s">
        <v>35</v>
      </c>
      <c r="B25" s="23">
        <v>566.99727644207542</v>
      </c>
      <c r="C25" s="23">
        <v>2773.2664637420753</v>
      </c>
      <c r="D25" s="23">
        <v>282.38191527885385</v>
      </c>
      <c r="E25" s="23">
        <v>571.06935527885389</v>
      </c>
      <c r="F25" s="23">
        <v>94.844606821242763</v>
      </c>
      <c r="G25" s="23">
        <v>234.37814532124276</v>
      </c>
      <c r="H25" s="23">
        <v>236.21684484497595</v>
      </c>
      <c r="I25" s="23">
        <v>521.62246364497594</v>
      </c>
      <c r="J25" s="23">
        <v>4252.3680145519038</v>
      </c>
      <c r="K25" s="23">
        <v>8163.5599139519036</v>
      </c>
      <c r="L25" s="24">
        <v>5953.3922529369656</v>
      </c>
      <c r="M25" s="24">
        <v>11855.113720736965</v>
      </c>
      <c r="N25" s="23">
        <v>56.526617684750107</v>
      </c>
      <c r="O25" s="23">
        <v>220.35676768475011</v>
      </c>
      <c r="P25" s="23">
        <v>453.64635985994926</v>
      </c>
      <c r="Q25" s="23">
        <v>960.99982985994927</v>
      </c>
      <c r="R25" s="23">
        <v>15273.286350951652</v>
      </c>
      <c r="S25" s="23">
        <v>33183.203300951653</v>
      </c>
      <c r="T25" s="23">
        <v>10.167970641861359</v>
      </c>
      <c r="U25" s="23">
        <v>25.633520641861359</v>
      </c>
      <c r="V25" s="25">
        <v>1058.5941360272184</v>
      </c>
      <c r="W25" s="25">
        <v>2032.9303160272182</v>
      </c>
      <c r="X25" s="26">
        <f t="shared" si="0"/>
        <v>28238.422346041451</v>
      </c>
      <c r="Y25" s="26">
        <f t="shared" si="0"/>
        <v>60542.133797841445</v>
      </c>
      <c r="Z25" s="18"/>
    </row>
    <row r="26" spans="1:26" ht="15.75" x14ac:dyDescent="0.25">
      <c r="A26" s="21" t="s">
        <v>36</v>
      </c>
      <c r="B26" s="23">
        <v>312.48963172144664</v>
      </c>
      <c r="C26" s="23">
        <v>815.43038172144668</v>
      </c>
      <c r="D26" s="23">
        <v>65.891563686644901</v>
      </c>
      <c r="E26" s="23">
        <v>128.0195036866449</v>
      </c>
      <c r="F26" s="23">
        <v>9.0727806710859955</v>
      </c>
      <c r="G26" s="23">
        <v>34.501450671085998</v>
      </c>
      <c r="H26" s="23">
        <v>68.499126148642318</v>
      </c>
      <c r="I26" s="23">
        <v>158.13293614864233</v>
      </c>
      <c r="J26" s="23">
        <v>8177.1887689540408</v>
      </c>
      <c r="K26" s="23">
        <v>15149.975994954042</v>
      </c>
      <c r="L26" s="24">
        <v>9040.8370661316512</v>
      </c>
      <c r="M26" s="24">
        <v>16836.526756131654</v>
      </c>
      <c r="N26" s="23">
        <v>58.099431259690959</v>
      </c>
      <c r="O26" s="23">
        <v>74.389871259690949</v>
      </c>
      <c r="P26" s="23">
        <v>106.08309648689155</v>
      </c>
      <c r="Q26" s="23">
        <v>406.39758648689156</v>
      </c>
      <c r="R26" s="23">
        <v>2393.1859812187822</v>
      </c>
      <c r="S26" s="23">
        <v>4550.916831218783</v>
      </c>
      <c r="T26" s="23">
        <v>8.2039038225808483</v>
      </c>
      <c r="U26" s="23">
        <v>22.342513822580848</v>
      </c>
      <c r="V26" s="25">
        <v>694.17647732931323</v>
      </c>
      <c r="W26" s="25">
        <v>1032.3342173293131</v>
      </c>
      <c r="X26" s="26">
        <f t="shared" si="0"/>
        <v>20933.727827430776</v>
      </c>
      <c r="Y26" s="26">
        <f t="shared" si="0"/>
        <v>39208.968043430774</v>
      </c>
      <c r="Z26" s="18"/>
    </row>
    <row r="27" spans="1:26" ht="15.75" x14ac:dyDescent="0.25">
      <c r="A27" s="21" t="s">
        <v>37</v>
      </c>
      <c r="B27" s="23">
        <v>0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0.56760799423739361</v>
      </c>
      <c r="K27" s="23">
        <v>0.93109799423739359</v>
      </c>
      <c r="L27" s="24">
        <v>1.8834277114110578</v>
      </c>
      <c r="M27" s="24">
        <v>3.3708077114110577</v>
      </c>
      <c r="N27" s="23">
        <v>0</v>
      </c>
      <c r="O27" s="23">
        <v>0</v>
      </c>
      <c r="P27" s="23">
        <v>0</v>
      </c>
      <c r="Q27" s="23">
        <v>0</v>
      </c>
      <c r="R27" s="23">
        <v>6.5480527056063165E-2</v>
      </c>
      <c r="S27" s="23">
        <v>0.19490052705606317</v>
      </c>
      <c r="T27" s="23">
        <v>0</v>
      </c>
      <c r="U27" s="23">
        <v>0</v>
      </c>
      <c r="V27" s="25">
        <v>26.617785000232825</v>
      </c>
      <c r="W27" s="25">
        <v>26.617785000232825</v>
      </c>
      <c r="X27" s="26">
        <f t="shared" si="0"/>
        <v>29.134301232937339</v>
      </c>
      <c r="Y27" s="26">
        <f t="shared" si="0"/>
        <v>31.11459123293734</v>
      </c>
      <c r="Z27" s="18"/>
    </row>
    <row r="28" spans="1:26" ht="15.75" x14ac:dyDescent="0.25">
      <c r="A28" s="21" t="s">
        <v>38</v>
      </c>
      <c r="B28" s="23">
        <v>374.56219671484149</v>
      </c>
      <c r="C28" s="23">
        <v>1106.7662567148416</v>
      </c>
      <c r="D28" s="23">
        <v>144.89873055630164</v>
      </c>
      <c r="E28" s="23">
        <v>354.43374055630164</v>
      </c>
      <c r="F28" s="23">
        <v>0</v>
      </c>
      <c r="G28" s="23">
        <v>0</v>
      </c>
      <c r="H28" s="23">
        <v>128.06478137425592</v>
      </c>
      <c r="I28" s="23">
        <v>330.60295137425589</v>
      </c>
      <c r="J28" s="23">
        <v>3688.0829569759162</v>
      </c>
      <c r="K28" s="23">
        <v>7652.5614806759158</v>
      </c>
      <c r="L28" s="24">
        <v>6193.4713098783723</v>
      </c>
      <c r="M28" s="24">
        <v>12731.588899878372</v>
      </c>
      <c r="N28" s="23">
        <v>13.421500709841087</v>
      </c>
      <c r="O28" s="23">
        <v>20.737330709841089</v>
      </c>
      <c r="P28" s="23">
        <v>81.652573127958576</v>
      </c>
      <c r="Q28" s="23">
        <v>122.43853312795858</v>
      </c>
      <c r="R28" s="23">
        <v>965.14588319268785</v>
      </c>
      <c r="S28" s="23">
        <v>1796.654863192688</v>
      </c>
      <c r="T28" s="23">
        <v>1.4301526026680653</v>
      </c>
      <c r="U28" s="23">
        <v>5.8340626026680651</v>
      </c>
      <c r="V28" s="25">
        <v>592.18624220530114</v>
      </c>
      <c r="W28" s="25">
        <v>1061.2517197053012</v>
      </c>
      <c r="X28" s="26">
        <f t="shared" si="0"/>
        <v>12182.916327338145</v>
      </c>
      <c r="Y28" s="26">
        <f t="shared" si="0"/>
        <v>25182.869838538147</v>
      </c>
      <c r="Z28" s="18"/>
    </row>
    <row r="29" spans="1:26" ht="15.75" x14ac:dyDescent="0.25">
      <c r="A29" s="21" t="s">
        <v>39</v>
      </c>
      <c r="B29" s="23">
        <v>2724.7415307183492</v>
      </c>
      <c r="C29" s="23">
        <v>7696.4115307183492</v>
      </c>
      <c r="D29" s="23">
        <v>405.21937140618121</v>
      </c>
      <c r="E29" s="23">
        <v>813.46937140618115</v>
      </c>
      <c r="F29" s="23">
        <v>473.26887420735756</v>
      </c>
      <c r="G29" s="23">
        <v>1653.8788742073575</v>
      </c>
      <c r="H29" s="23">
        <v>927.28555310832917</v>
      </c>
      <c r="I29" s="23">
        <v>2120.0455531083289</v>
      </c>
      <c r="J29" s="23">
        <v>2055.4953524253133</v>
      </c>
      <c r="K29" s="23">
        <v>3882.2432663253135</v>
      </c>
      <c r="L29" s="24">
        <v>3061.1239182835179</v>
      </c>
      <c r="M29" s="24">
        <v>6189.7396707835178</v>
      </c>
      <c r="N29" s="23">
        <v>177.96255788124733</v>
      </c>
      <c r="O29" s="23">
        <v>3508.5646117812475</v>
      </c>
      <c r="P29" s="23">
        <v>1356.3222772182392</v>
      </c>
      <c r="Q29" s="23">
        <v>1851.1320972182391</v>
      </c>
      <c r="R29" s="23">
        <v>44457.993287066485</v>
      </c>
      <c r="S29" s="23">
        <v>90148.635426966473</v>
      </c>
      <c r="T29" s="23">
        <v>33.057999059301693</v>
      </c>
      <c r="U29" s="23">
        <v>80.355989059301692</v>
      </c>
      <c r="V29" s="25">
        <v>1220.9950618497585</v>
      </c>
      <c r="W29" s="25">
        <v>4311.6251255497582</v>
      </c>
      <c r="X29" s="26">
        <f t="shared" si="0"/>
        <v>56893.465783224085</v>
      </c>
      <c r="Y29" s="26">
        <f t="shared" si="0"/>
        <v>122256.10151712407</v>
      </c>
      <c r="Z29" s="18"/>
    </row>
    <row r="30" spans="1:26" ht="15.75" x14ac:dyDescent="0.25">
      <c r="A30" s="21" t="s">
        <v>40</v>
      </c>
      <c r="B30" s="23">
        <v>13.990203474820106</v>
      </c>
      <c r="C30" s="23">
        <v>24.308043474820106</v>
      </c>
      <c r="D30" s="23">
        <v>0.50200450795148222</v>
      </c>
      <c r="E30" s="23">
        <v>0.56590450795148217</v>
      </c>
      <c r="F30" s="23">
        <v>0</v>
      </c>
      <c r="G30" s="23">
        <v>0</v>
      </c>
      <c r="H30" s="23">
        <v>7.2239485824895908</v>
      </c>
      <c r="I30" s="23">
        <v>14.68493858248959</v>
      </c>
      <c r="J30" s="23">
        <v>31.410123290148782</v>
      </c>
      <c r="K30" s="23">
        <v>82.363333290148773</v>
      </c>
      <c r="L30" s="24">
        <v>57.354700749994322</v>
      </c>
      <c r="M30" s="24">
        <v>138.95153074999433</v>
      </c>
      <c r="N30" s="23">
        <v>-7.6374869744085206E-3</v>
      </c>
      <c r="O30" s="23">
        <v>-1.0974869744085208E-3</v>
      </c>
      <c r="P30" s="23">
        <v>5.8848920172914411E-2</v>
      </c>
      <c r="Q30" s="23">
        <v>0.83302892017291441</v>
      </c>
      <c r="R30" s="23">
        <v>0.30686773351762148</v>
      </c>
      <c r="S30" s="23">
        <v>0.79741773351762146</v>
      </c>
      <c r="T30" s="23">
        <v>0</v>
      </c>
      <c r="U30" s="23">
        <v>0</v>
      </c>
      <c r="V30" s="25">
        <v>20.7789277131454</v>
      </c>
      <c r="W30" s="25">
        <v>32.4543177131454</v>
      </c>
      <c r="X30" s="26">
        <f t="shared" si="0"/>
        <v>131.61798748526581</v>
      </c>
      <c r="Y30" s="26">
        <f t="shared" si="0"/>
        <v>294.95741748526586</v>
      </c>
      <c r="Z30" s="18"/>
    </row>
    <row r="31" spans="1:26" ht="15.75" x14ac:dyDescent="0.25">
      <c r="A31" s="21" t="s">
        <v>41</v>
      </c>
      <c r="B31" s="23">
        <v>18.822871163467475</v>
      </c>
      <c r="C31" s="23">
        <v>33.462871163467476</v>
      </c>
      <c r="D31" s="23">
        <v>1.5886010624195663E-3</v>
      </c>
      <c r="E31" s="23">
        <v>0.21363860106241955</v>
      </c>
      <c r="F31" s="23">
        <v>0</v>
      </c>
      <c r="G31" s="23">
        <v>0</v>
      </c>
      <c r="H31" s="23">
        <v>0.75526726143750744</v>
      </c>
      <c r="I31" s="23">
        <v>6.1560172614375075</v>
      </c>
      <c r="J31" s="23">
        <v>176.79007196421793</v>
      </c>
      <c r="K31" s="23">
        <v>314.66195196421791</v>
      </c>
      <c r="L31" s="24">
        <v>195.65522786301483</v>
      </c>
      <c r="M31" s="24">
        <v>363.58041786301487</v>
      </c>
      <c r="N31" s="23">
        <v>0</v>
      </c>
      <c r="O31" s="23">
        <v>0</v>
      </c>
      <c r="P31" s="23">
        <v>4.416087849635022E-3</v>
      </c>
      <c r="Q31" s="23">
        <v>0.23062608784963501</v>
      </c>
      <c r="R31" s="23">
        <v>2.5584067430626023</v>
      </c>
      <c r="S31" s="23">
        <v>5.0475567430626018</v>
      </c>
      <c r="T31" s="23">
        <v>6.8248239519774767E-4</v>
      </c>
      <c r="U31" s="23">
        <v>5.8132482395197749E-2</v>
      </c>
      <c r="V31" s="25">
        <v>17.411917720701499</v>
      </c>
      <c r="W31" s="25">
        <v>38.083897720701501</v>
      </c>
      <c r="X31" s="26">
        <f t="shared" si="0"/>
        <v>412.00044988720913</v>
      </c>
      <c r="Y31" s="26">
        <f t="shared" si="0"/>
        <v>761.4951098872092</v>
      </c>
      <c r="Z31" s="18"/>
    </row>
    <row r="32" spans="1:26" ht="15.75" x14ac:dyDescent="0.25">
      <c r="A32" s="21" t="s">
        <v>42</v>
      </c>
      <c r="B32" s="23">
        <v>1.7043086149267284</v>
      </c>
      <c r="C32" s="23">
        <v>5.1862786149267279</v>
      </c>
      <c r="D32" s="23">
        <v>7.0696211607315401E-2</v>
      </c>
      <c r="E32" s="23">
        <v>0.22559621160731541</v>
      </c>
      <c r="F32" s="23">
        <v>0</v>
      </c>
      <c r="G32" s="23">
        <v>0</v>
      </c>
      <c r="H32" s="23">
        <v>0</v>
      </c>
      <c r="I32" s="23">
        <v>0</v>
      </c>
      <c r="J32" s="23">
        <v>23.320255901935326</v>
      </c>
      <c r="K32" s="23">
        <v>48.268375901935329</v>
      </c>
      <c r="L32" s="24">
        <v>50.300746183825076</v>
      </c>
      <c r="M32" s="24">
        <v>98.054296183825073</v>
      </c>
      <c r="N32" s="23">
        <v>0</v>
      </c>
      <c r="O32" s="23">
        <v>0</v>
      </c>
      <c r="P32" s="23">
        <v>0.34211258174595971</v>
      </c>
      <c r="Q32" s="23">
        <v>0.34691258174595974</v>
      </c>
      <c r="R32" s="23">
        <v>4.1053949337614402</v>
      </c>
      <c r="S32" s="23">
        <v>148.27326493376142</v>
      </c>
      <c r="T32" s="23">
        <v>0</v>
      </c>
      <c r="U32" s="23">
        <v>0</v>
      </c>
      <c r="V32" s="25">
        <v>9.591284749057289</v>
      </c>
      <c r="W32" s="25">
        <v>10.354704749057289</v>
      </c>
      <c r="X32" s="26">
        <f t="shared" si="0"/>
        <v>89.434799176859144</v>
      </c>
      <c r="Y32" s="26">
        <f t="shared" si="0"/>
        <v>310.70942917685909</v>
      </c>
      <c r="Z32" s="18"/>
    </row>
    <row r="33" spans="1:26" ht="15.75" x14ac:dyDescent="0.25">
      <c r="A33" s="21" t="s">
        <v>43</v>
      </c>
      <c r="B33" s="23">
        <v>3.2750796541302272</v>
      </c>
      <c r="C33" s="23">
        <v>14.578149654130227</v>
      </c>
      <c r="D33" s="23">
        <v>1.6601800022774398</v>
      </c>
      <c r="E33" s="23">
        <v>2.1696300022774397</v>
      </c>
      <c r="F33" s="23">
        <v>0</v>
      </c>
      <c r="G33" s="23">
        <v>0</v>
      </c>
      <c r="H33" s="23">
        <v>0.40925651141305741</v>
      </c>
      <c r="I33" s="23">
        <v>2.0956065114130573</v>
      </c>
      <c r="J33" s="23">
        <v>66.367297303015931</v>
      </c>
      <c r="K33" s="23">
        <v>132.81493730301594</v>
      </c>
      <c r="L33" s="24">
        <v>76.528928259277066</v>
      </c>
      <c r="M33" s="24">
        <v>167.86462825927708</v>
      </c>
      <c r="N33" s="23">
        <v>0</v>
      </c>
      <c r="O33" s="23">
        <v>0</v>
      </c>
      <c r="P33" s="23">
        <v>6.7124816552548539E-2</v>
      </c>
      <c r="Q33" s="23">
        <v>0.17821481655254853</v>
      </c>
      <c r="R33" s="23">
        <v>1.7265784328426099</v>
      </c>
      <c r="S33" s="23">
        <v>1.9576984328426099</v>
      </c>
      <c r="T33" s="23">
        <v>3.3392026441105754E-2</v>
      </c>
      <c r="U33" s="23">
        <v>3.3392026441105754E-2</v>
      </c>
      <c r="V33" s="25">
        <v>1.9852981934454574</v>
      </c>
      <c r="W33" s="25">
        <v>6.8739181934454567</v>
      </c>
      <c r="X33" s="26">
        <f t="shared" si="0"/>
        <v>152.05313519939543</v>
      </c>
      <c r="Y33" s="26">
        <f t="shared" si="0"/>
        <v>328.56617519939545</v>
      </c>
      <c r="Z33" s="18"/>
    </row>
    <row r="34" spans="1:26" ht="15.75" x14ac:dyDescent="0.25">
      <c r="A34" s="21" t="s">
        <v>44</v>
      </c>
      <c r="B34" s="23">
        <v>121.94783880996405</v>
      </c>
      <c r="C34" s="23">
        <v>639.70507200996406</v>
      </c>
      <c r="D34" s="23">
        <v>15.412817362666731</v>
      </c>
      <c r="E34" s="23">
        <v>26.33030736266673</v>
      </c>
      <c r="F34" s="23">
        <v>0.10259152743161275</v>
      </c>
      <c r="G34" s="23">
        <v>4.0241915274316131</v>
      </c>
      <c r="H34" s="23">
        <v>514.51962985810314</v>
      </c>
      <c r="I34" s="23">
        <v>547.25556985810317</v>
      </c>
      <c r="J34" s="23">
        <v>1008.2872922142827</v>
      </c>
      <c r="K34" s="23">
        <v>2049.6477377142828</v>
      </c>
      <c r="L34" s="24">
        <v>2240.7788391709905</v>
      </c>
      <c r="M34" s="24">
        <v>4548.6067291709915</v>
      </c>
      <c r="N34" s="23">
        <v>-8.9909618940387404</v>
      </c>
      <c r="O34" s="23">
        <v>3.7529215059612593</v>
      </c>
      <c r="P34" s="23">
        <v>23.627183643048248</v>
      </c>
      <c r="Q34" s="23">
        <v>231.07018364304827</v>
      </c>
      <c r="R34" s="23">
        <v>611.07572662024222</v>
      </c>
      <c r="S34" s="23">
        <v>888.21696662024215</v>
      </c>
      <c r="T34" s="23">
        <v>0.83825752844314749</v>
      </c>
      <c r="U34" s="23">
        <v>2.4537675284431475</v>
      </c>
      <c r="V34" s="25">
        <v>806.39611578880749</v>
      </c>
      <c r="W34" s="25">
        <v>934.05915518880749</v>
      </c>
      <c r="X34" s="26">
        <f t="shared" si="0"/>
        <v>5333.9953306299412</v>
      </c>
      <c r="Y34" s="26">
        <f t="shared" si="0"/>
        <v>9875.1226021299426</v>
      </c>
      <c r="Z34" s="18"/>
    </row>
    <row r="35" spans="1:26" ht="15.75" x14ac:dyDescent="0.25">
      <c r="A35" s="21" t="s">
        <v>45</v>
      </c>
      <c r="B35" s="23">
        <v>46.927973849955023</v>
      </c>
      <c r="C35" s="23">
        <v>131.13960864995505</v>
      </c>
      <c r="D35" s="23">
        <v>7.2685512682679114</v>
      </c>
      <c r="E35" s="23">
        <v>23.638031268267909</v>
      </c>
      <c r="F35" s="23">
        <v>0</v>
      </c>
      <c r="G35" s="23">
        <v>0</v>
      </c>
      <c r="H35" s="23">
        <v>20.625574862638356</v>
      </c>
      <c r="I35" s="23">
        <v>26.525054862638356</v>
      </c>
      <c r="J35" s="23">
        <v>212.16965538327278</v>
      </c>
      <c r="K35" s="23">
        <v>405.47135818327274</v>
      </c>
      <c r="L35" s="24">
        <v>360.61132585200608</v>
      </c>
      <c r="M35" s="24">
        <v>726.79438585200614</v>
      </c>
      <c r="N35" s="23">
        <v>4.8680118265103847</v>
      </c>
      <c r="O35" s="23">
        <v>10.411741826510385</v>
      </c>
      <c r="P35" s="23">
        <v>5.3859745155613821</v>
      </c>
      <c r="Q35" s="23">
        <v>8.2239145155613826</v>
      </c>
      <c r="R35" s="23">
        <v>58.515498178787404</v>
      </c>
      <c r="S35" s="23">
        <v>95.053738178787398</v>
      </c>
      <c r="T35" s="23">
        <v>0.64523663440673973</v>
      </c>
      <c r="U35" s="23">
        <v>1.7288266344067398</v>
      </c>
      <c r="V35" s="25">
        <v>43.617809908422075</v>
      </c>
      <c r="W35" s="25">
        <v>64.779874108422078</v>
      </c>
      <c r="X35" s="26">
        <f t="shared" si="0"/>
        <v>760.63561227982814</v>
      </c>
      <c r="Y35" s="26">
        <f t="shared" si="0"/>
        <v>1493.7665340798283</v>
      </c>
      <c r="Z35" s="18"/>
    </row>
    <row r="36" spans="1:26" ht="15.75" x14ac:dyDescent="0.25">
      <c r="A36" s="21" t="s">
        <v>46</v>
      </c>
      <c r="B36" s="23">
        <v>455.16474758545229</v>
      </c>
      <c r="C36" s="23">
        <v>1178.8141354854522</v>
      </c>
      <c r="D36" s="23">
        <v>95.967879277968294</v>
      </c>
      <c r="E36" s="23">
        <v>243.36987927796827</v>
      </c>
      <c r="F36" s="23">
        <v>0</v>
      </c>
      <c r="G36" s="23">
        <v>0</v>
      </c>
      <c r="H36" s="23">
        <v>107.48001506522866</v>
      </c>
      <c r="I36" s="23">
        <v>310.98034506522868</v>
      </c>
      <c r="J36" s="23">
        <v>2281.3355999582436</v>
      </c>
      <c r="K36" s="23">
        <v>4463.5519003582431</v>
      </c>
      <c r="L36" s="24">
        <v>3069.0706416625258</v>
      </c>
      <c r="M36" s="24">
        <v>6839.7399778625258</v>
      </c>
      <c r="N36" s="23">
        <v>-36.336699545358428</v>
      </c>
      <c r="O36" s="23">
        <v>2.0591704546415741</v>
      </c>
      <c r="P36" s="23">
        <v>40.050110730415511</v>
      </c>
      <c r="Q36" s="23">
        <v>120.5642807304155</v>
      </c>
      <c r="R36" s="23">
        <v>825.47648407612257</v>
      </c>
      <c r="S36" s="23">
        <v>1635.4975740761224</v>
      </c>
      <c r="T36" s="23">
        <v>6.6446188763674865</v>
      </c>
      <c r="U36" s="23">
        <v>16.224608876367487</v>
      </c>
      <c r="V36" s="25">
        <v>414.76151876145923</v>
      </c>
      <c r="W36" s="25">
        <v>664.53520876145922</v>
      </c>
      <c r="X36" s="26">
        <f t="shared" si="0"/>
        <v>7259.6149164484259</v>
      </c>
      <c r="Y36" s="26">
        <f t="shared" si="0"/>
        <v>15475.337080948424</v>
      </c>
      <c r="Z36" s="18"/>
    </row>
    <row r="37" spans="1:26" ht="15.75" x14ac:dyDescent="0.25">
      <c r="A37" s="21" t="s">
        <v>47</v>
      </c>
      <c r="B37" s="23">
        <v>616.18526011040774</v>
      </c>
      <c r="C37" s="23">
        <v>1403.4177402104078</v>
      </c>
      <c r="D37" s="23">
        <v>147.86353759984917</v>
      </c>
      <c r="E37" s="23">
        <v>318.53863759984915</v>
      </c>
      <c r="F37" s="23">
        <v>0</v>
      </c>
      <c r="G37" s="23">
        <v>0</v>
      </c>
      <c r="H37" s="23">
        <v>61.106971204768016</v>
      </c>
      <c r="I37" s="23">
        <v>227.60942410476804</v>
      </c>
      <c r="J37" s="23">
        <v>4440.1160714717762</v>
      </c>
      <c r="K37" s="23">
        <v>8645.5090282717756</v>
      </c>
      <c r="L37" s="24">
        <v>6723.4648551286136</v>
      </c>
      <c r="M37" s="24">
        <v>13211.081305128613</v>
      </c>
      <c r="N37" s="23">
        <v>30.501048687564047</v>
      </c>
      <c r="O37" s="23">
        <v>61.724588687564051</v>
      </c>
      <c r="P37" s="23">
        <v>59.399677494622395</v>
      </c>
      <c r="Q37" s="23">
        <v>176.02987749462238</v>
      </c>
      <c r="R37" s="23">
        <v>1300.1617251468751</v>
      </c>
      <c r="S37" s="23">
        <v>2080.241115146875</v>
      </c>
      <c r="T37" s="23">
        <v>2.3163685126846056</v>
      </c>
      <c r="U37" s="23">
        <v>6.4674385126846055</v>
      </c>
      <c r="V37" s="25">
        <v>2584.7191007779397</v>
      </c>
      <c r="W37" s="25">
        <v>4615.8024167779404</v>
      </c>
      <c r="X37" s="26">
        <f t="shared" si="0"/>
        <v>15965.834616135098</v>
      </c>
      <c r="Y37" s="26">
        <f t="shared" si="0"/>
        <v>30746.421571935101</v>
      </c>
      <c r="Z37" s="18"/>
    </row>
    <row r="38" spans="1:26" ht="15.75" x14ac:dyDescent="0.25">
      <c r="A38" s="21" t="s">
        <v>48</v>
      </c>
      <c r="B38" s="23">
        <v>12.054092272556737</v>
      </c>
      <c r="C38" s="23">
        <v>30.476642272556738</v>
      </c>
      <c r="D38" s="23">
        <v>0.66486550375800124</v>
      </c>
      <c r="E38" s="23">
        <v>1.5586255037580012</v>
      </c>
      <c r="F38" s="23">
        <v>0</v>
      </c>
      <c r="G38" s="23">
        <v>0</v>
      </c>
      <c r="H38" s="23">
        <v>7.4203811263479613</v>
      </c>
      <c r="I38" s="23">
        <v>15.24598112634796</v>
      </c>
      <c r="J38" s="23">
        <v>102.8371365285585</v>
      </c>
      <c r="K38" s="23">
        <v>197.58183782855849</v>
      </c>
      <c r="L38" s="24">
        <v>279.15058098167651</v>
      </c>
      <c r="M38" s="24">
        <v>595.3511009816765</v>
      </c>
      <c r="N38" s="23">
        <v>0</v>
      </c>
      <c r="O38" s="23">
        <v>1.05</v>
      </c>
      <c r="P38" s="23">
        <v>0.23307494778859941</v>
      </c>
      <c r="Q38" s="23">
        <v>1.2310149477885994</v>
      </c>
      <c r="R38" s="23">
        <v>2.4599107228289747</v>
      </c>
      <c r="S38" s="23">
        <v>5.087940722828975</v>
      </c>
      <c r="T38" s="23">
        <v>5.5663496197734183E-2</v>
      </c>
      <c r="U38" s="23">
        <v>5.5663496197734183E-2</v>
      </c>
      <c r="V38" s="25">
        <v>-14.119922039055933</v>
      </c>
      <c r="W38" s="25">
        <v>11.355937960944068</v>
      </c>
      <c r="X38" s="26">
        <f t="shared" si="0"/>
        <v>390.75578354065709</v>
      </c>
      <c r="Y38" s="26">
        <f t="shared" si="0"/>
        <v>858.99474484065706</v>
      </c>
      <c r="Z38" s="18"/>
    </row>
    <row r="39" spans="1:26" ht="15.75" x14ac:dyDescent="0.25">
      <c r="A39" s="21" t="s">
        <v>49</v>
      </c>
      <c r="B39" s="23">
        <v>2217.1720840662547</v>
      </c>
      <c r="C39" s="23">
        <v>4996.9106576662543</v>
      </c>
      <c r="D39" s="23">
        <v>358.38383735018078</v>
      </c>
      <c r="E39" s="23">
        <v>670.0323684501808</v>
      </c>
      <c r="F39" s="23">
        <v>38.57059727682033</v>
      </c>
      <c r="G39" s="23">
        <v>101.30718527682033</v>
      </c>
      <c r="H39" s="23">
        <v>195.2091873849711</v>
      </c>
      <c r="I39" s="23">
        <v>401.99520338497109</v>
      </c>
      <c r="J39" s="23">
        <v>4732.5170934308471</v>
      </c>
      <c r="K39" s="23">
        <v>8752.5797367308478</v>
      </c>
      <c r="L39" s="24">
        <v>10207.106418070753</v>
      </c>
      <c r="M39" s="24">
        <v>19873.191738070753</v>
      </c>
      <c r="N39" s="23">
        <v>330.92804100811617</v>
      </c>
      <c r="O39" s="23">
        <v>395.82297300811615</v>
      </c>
      <c r="P39" s="23">
        <v>220.5956580708266</v>
      </c>
      <c r="Q39" s="23">
        <v>504.50059807082664</v>
      </c>
      <c r="R39" s="23">
        <v>16666.759333883143</v>
      </c>
      <c r="S39" s="23">
        <v>19824.473400883144</v>
      </c>
      <c r="T39" s="23">
        <v>14.429796302251084</v>
      </c>
      <c r="U39" s="23">
        <v>46.136346302251084</v>
      </c>
      <c r="V39" s="25">
        <v>2175.3855003313711</v>
      </c>
      <c r="W39" s="25">
        <v>3040.2433801313709</v>
      </c>
      <c r="X39" s="26">
        <f t="shared" si="0"/>
        <v>37157.057547175536</v>
      </c>
      <c r="Y39" s="26">
        <f t="shared" si="0"/>
        <v>58607.193587975533</v>
      </c>
      <c r="Z39" s="18"/>
    </row>
    <row r="40" spans="1:26" ht="15.75" x14ac:dyDescent="0.25">
      <c r="A40" s="21" t="s">
        <v>50</v>
      </c>
      <c r="B40" s="23">
        <v>780.34362978229376</v>
      </c>
      <c r="C40" s="23">
        <v>1738.9331339822938</v>
      </c>
      <c r="D40" s="23">
        <v>183.63236190174641</v>
      </c>
      <c r="E40" s="23">
        <v>409.36965190174635</v>
      </c>
      <c r="F40" s="23">
        <v>0</v>
      </c>
      <c r="G40" s="23">
        <v>6.5849599999999997</v>
      </c>
      <c r="H40" s="23">
        <v>788.13168025106609</v>
      </c>
      <c r="I40" s="23">
        <v>2272.9465066510661</v>
      </c>
      <c r="J40" s="23">
        <v>6734.2484582668694</v>
      </c>
      <c r="K40" s="23">
        <v>14048.75926836687</v>
      </c>
      <c r="L40" s="24">
        <v>6754.9505771944214</v>
      </c>
      <c r="M40" s="24">
        <v>14082.321677194423</v>
      </c>
      <c r="N40" s="23">
        <v>127.54260863571525</v>
      </c>
      <c r="O40" s="23">
        <v>181.93903223571525</v>
      </c>
      <c r="P40" s="23">
        <v>74.895745029453053</v>
      </c>
      <c r="Q40" s="23">
        <v>396.12453102945301</v>
      </c>
      <c r="R40" s="23">
        <v>5415.3538490946567</v>
      </c>
      <c r="S40" s="23">
        <v>7657.2088670946569</v>
      </c>
      <c r="T40" s="23">
        <v>5.7018810894788174</v>
      </c>
      <c r="U40" s="23">
        <v>12.718871089478817</v>
      </c>
      <c r="V40" s="25">
        <v>2685.4436835300671</v>
      </c>
      <c r="W40" s="25">
        <v>3237.3125001300668</v>
      </c>
      <c r="X40" s="26">
        <f t="shared" si="0"/>
        <v>23550.244474775769</v>
      </c>
      <c r="Y40" s="26">
        <f t="shared" si="0"/>
        <v>44044.218999675766</v>
      </c>
      <c r="Z40" s="18"/>
    </row>
    <row r="41" spans="1:26" ht="15.75" x14ac:dyDescent="0.25">
      <c r="A41" s="21" t="s">
        <v>51</v>
      </c>
      <c r="B41" s="23">
        <v>30.881938640284737</v>
      </c>
      <c r="C41" s="23">
        <v>55.532788640284735</v>
      </c>
      <c r="D41" s="23">
        <v>2.2688099700997406</v>
      </c>
      <c r="E41" s="23">
        <v>7.7778099700997405</v>
      </c>
      <c r="F41" s="23">
        <v>0</v>
      </c>
      <c r="G41" s="23">
        <v>0</v>
      </c>
      <c r="H41" s="23">
        <v>2.6949820338570118</v>
      </c>
      <c r="I41" s="23">
        <v>2.7575920338570117</v>
      </c>
      <c r="J41" s="23">
        <v>183.57568714702049</v>
      </c>
      <c r="K41" s="23">
        <v>344.70513714702048</v>
      </c>
      <c r="L41" s="24">
        <v>397.51993488001085</v>
      </c>
      <c r="M41" s="24">
        <v>776.14883488001078</v>
      </c>
      <c r="N41" s="23">
        <v>0.71513734068962787</v>
      </c>
      <c r="O41" s="23">
        <v>0.71513734068962787</v>
      </c>
      <c r="P41" s="23">
        <v>15.753467807467256</v>
      </c>
      <c r="Q41" s="23">
        <v>17.175137807467255</v>
      </c>
      <c r="R41" s="23">
        <v>19.873057151946732</v>
      </c>
      <c r="S41" s="23">
        <v>37.66016715194673</v>
      </c>
      <c r="T41" s="23">
        <v>1.9864454954393596E-2</v>
      </c>
      <c r="U41" s="23">
        <v>1.6920144549543936</v>
      </c>
      <c r="V41" s="25">
        <v>29.248121751279829</v>
      </c>
      <c r="W41" s="25">
        <v>54.652431751279828</v>
      </c>
      <c r="X41" s="26">
        <f t="shared" si="0"/>
        <v>682.5510011776106</v>
      </c>
      <c r="Y41" s="26">
        <f t="shared" si="0"/>
        <v>1298.8170511776109</v>
      </c>
      <c r="Z41" s="18"/>
    </row>
    <row r="42" spans="1:26" ht="15.75" x14ac:dyDescent="0.25">
      <c r="A42" s="21" t="s">
        <v>52</v>
      </c>
      <c r="B42" s="23">
        <v>686.01855533215041</v>
      </c>
      <c r="C42" s="23">
        <v>2210.3890653321505</v>
      </c>
      <c r="D42" s="23">
        <v>236.62229637100691</v>
      </c>
      <c r="E42" s="23">
        <v>597.60156637100692</v>
      </c>
      <c r="F42" s="23">
        <v>0</v>
      </c>
      <c r="G42" s="23">
        <v>0</v>
      </c>
      <c r="H42" s="23">
        <v>135.11461831060052</v>
      </c>
      <c r="I42" s="23">
        <v>462.56291071060048</v>
      </c>
      <c r="J42" s="23">
        <v>6855.7979576119887</v>
      </c>
      <c r="K42" s="23">
        <v>14494.291757611989</v>
      </c>
      <c r="L42" s="24">
        <v>10325.929719698463</v>
      </c>
      <c r="M42" s="24">
        <v>21759.262399698466</v>
      </c>
      <c r="N42" s="23">
        <v>6.905641487943659</v>
      </c>
      <c r="O42" s="23">
        <v>23.38597148794366</v>
      </c>
      <c r="P42" s="23">
        <v>3970.3348641611933</v>
      </c>
      <c r="Q42" s="23">
        <v>4107.8556441611936</v>
      </c>
      <c r="R42" s="23">
        <v>2626.9592051526843</v>
      </c>
      <c r="S42" s="23">
        <v>5559.2437551526846</v>
      </c>
      <c r="T42" s="23">
        <v>6.0160352274202928</v>
      </c>
      <c r="U42" s="23">
        <v>29.110025227420291</v>
      </c>
      <c r="V42" s="25">
        <v>3960.8550360106979</v>
      </c>
      <c r="W42" s="25">
        <v>4524.6197204106975</v>
      </c>
      <c r="X42" s="26">
        <f t="shared" si="0"/>
        <v>28810.553929364149</v>
      </c>
      <c r="Y42" s="26">
        <f t="shared" si="0"/>
        <v>53768.322816164145</v>
      </c>
      <c r="Z42" s="18"/>
    </row>
    <row r="43" spans="1:26" ht="15.75" x14ac:dyDescent="0.25">
      <c r="A43" s="21" t="s">
        <v>53</v>
      </c>
      <c r="B43" s="23">
        <v>160.9298611240076</v>
      </c>
      <c r="C43" s="23">
        <v>1082.5076911240076</v>
      </c>
      <c r="D43" s="23">
        <v>32.895708205555088</v>
      </c>
      <c r="E43" s="23">
        <v>66.958148205555091</v>
      </c>
      <c r="F43" s="23">
        <v>1.1282516264824916</v>
      </c>
      <c r="G43" s="23">
        <v>1.2422516264824917</v>
      </c>
      <c r="H43" s="23">
        <v>-20.397197171110662</v>
      </c>
      <c r="I43" s="23">
        <v>1557.2261733288894</v>
      </c>
      <c r="J43" s="23">
        <v>762.1916907428448</v>
      </c>
      <c r="K43" s="23">
        <v>1573.6256207428448</v>
      </c>
      <c r="L43" s="24">
        <v>1140.6196794442119</v>
      </c>
      <c r="M43" s="24">
        <v>2404.789309444212</v>
      </c>
      <c r="N43" s="23">
        <v>0</v>
      </c>
      <c r="O43" s="23">
        <v>4.3470899999999997</v>
      </c>
      <c r="P43" s="23">
        <v>6.2813823166111771</v>
      </c>
      <c r="Q43" s="23">
        <v>15.775072316611176</v>
      </c>
      <c r="R43" s="23">
        <v>65.217991345431216</v>
      </c>
      <c r="S43" s="23">
        <v>112.53887134543122</v>
      </c>
      <c r="T43" s="23">
        <v>0.66158050711901217</v>
      </c>
      <c r="U43" s="23">
        <v>1.2956005071190122</v>
      </c>
      <c r="V43" s="25">
        <v>242.20762335473705</v>
      </c>
      <c r="W43" s="25">
        <v>396.84552335473705</v>
      </c>
      <c r="X43" s="26">
        <f t="shared" si="0"/>
        <v>2391.7365714958896</v>
      </c>
      <c r="Y43" s="26">
        <f t="shared" si="0"/>
        <v>7217.1513519958908</v>
      </c>
      <c r="Z43" s="18"/>
    </row>
    <row r="44" spans="1:26" ht="15.75" x14ac:dyDescent="0.25">
      <c r="A44" s="21" t="s">
        <v>54</v>
      </c>
      <c r="B44" s="23">
        <v>2043.3276077419075</v>
      </c>
      <c r="C44" s="23">
        <v>4857.8098595419078</v>
      </c>
      <c r="D44" s="23">
        <v>278.3959147676228</v>
      </c>
      <c r="E44" s="23">
        <v>757.31309366762275</v>
      </c>
      <c r="F44" s="23">
        <v>24.138795477560009</v>
      </c>
      <c r="G44" s="23">
        <v>75.684305477560002</v>
      </c>
      <c r="H44" s="23">
        <v>177.75253006027592</v>
      </c>
      <c r="I44" s="23">
        <v>205.3916400602759</v>
      </c>
      <c r="J44" s="23">
        <v>2516.5079928388081</v>
      </c>
      <c r="K44" s="23">
        <v>4920.3245620388079</v>
      </c>
      <c r="L44" s="24">
        <v>6375.904733937562</v>
      </c>
      <c r="M44" s="24">
        <v>12891.840873937563</v>
      </c>
      <c r="N44" s="23">
        <v>65.740041008116194</v>
      </c>
      <c r="O44" s="23">
        <v>134.20024790811618</v>
      </c>
      <c r="P44" s="23">
        <v>297.70863692222895</v>
      </c>
      <c r="Q44" s="23">
        <v>797.08551692222898</v>
      </c>
      <c r="R44" s="23">
        <v>14063.611805025899</v>
      </c>
      <c r="S44" s="23">
        <v>37050.499441025895</v>
      </c>
      <c r="T44" s="23">
        <v>12.3910103259492</v>
      </c>
      <c r="U44" s="23">
        <v>15.5203103259492</v>
      </c>
      <c r="V44" s="25">
        <v>39169.934088177215</v>
      </c>
      <c r="W44" s="25">
        <v>41309.006735077215</v>
      </c>
      <c r="X44" s="26">
        <f t="shared" si="0"/>
        <v>65025.413156283146</v>
      </c>
      <c r="Y44" s="26">
        <f t="shared" si="0"/>
        <v>103014.67658598314</v>
      </c>
      <c r="Z44" s="18"/>
    </row>
    <row r="45" spans="1:26" ht="15.75" x14ac:dyDescent="0.25">
      <c r="A45" s="22" t="s">
        <v>55</v>
      </c>
      <c r="B45" s="26">
        <f t="shared" ref="B45:Y45" si="1">SUM(B9:B44)</f>
        <v>16560.401817423433</v>
      </c>
      <c r="C45" s="26">
        <f t="shared" si="1"/>
        <v>47610.865716723441</v>
      </c>
      <c r="D45" s="26">
        <f t="shared" si="1"/>
        <v>3378.2922466279788</v>
      </c>
      <c r="E45" s="26">
        <f t="shared" si="1"/>
        <v>7927.5244666279796</v>
      </c>
      <c r="F45" s="26">
        <f t="shared" si="1"/>
        <v>734.60789481848224</v>
      </c>
      <c r="G45" s="26">
        <f t="shared" si="1"/>
        <v>2488.4927773184818</v>
      </c>
      <c r="H45" s="26">
        <f t="shared" si="1"/>
        <v>4323.2698951106959</v>
      </c>
      <c r="I45" s="26">
        <f t="shared" si="1"/>
        <v>11776.179328510696</v>
      </c>
      <c r="J45" s="26">
        <f t="shared" si="1"/>
        <v>67312.051703402511</v>
      </c>
      <c r="K45" s="26">
        <f t="shared" si="1"/>
        <v>134382.9221339025</v>
      </c>
      <c r="L45" s="26">
        <f t="shared" si="1"/>
        <v>99633.674479288296</v>
      </c>
      <c r="M45" s="26">
        <f t="shared" si="1"/>
        <v>201927.48947878831</v>
      </c>
      <c r="N45" s="26">
        <f t="shared" si="1"/>
        <v>883.97120356460209</v>
      </c>
      <c r="O45" s="26">
        <f t="shared" si="1"/>
        <v>4983.2632185646025</v>
      </c>
      <c r="P45" s="26">
        <f t="shared" si="1"/>
        <v>7812.8521073586307</v>
      </c>
      <c r="Q45" s="26">
        <f t="shared" si="1"/>
        <v>12767.061811358632</v>
      </c>
      <c r="R45" s="26">
        <f t="shared" si="1"/>
        <v>127159.94056944092</v>
      </c>
      <c r="S45" s="26">
        <f t="shared" si="1"/>
        <v>263867.54934024089</v>
      </c>
      <c r="T45" s="26">
        <f t="shared" si="1"/>
        <v>129.00955127175581</v>
      </c>
      <c r="U45" s="26">
        <f t="shared" si="1"/>
        <v>336.19510127175573</v>
      </c>
      <c r="V45" s="26">
        <f>SUM(V9:V44)</f>
        <v>126512.61794145007</v>
      </c>
      <c r="W45" s="26">
        <f t="shared" si="1"/>
        <v>142523.44188975007</v>
      </c>
      <c r="X45" s="26">
        <f t="shared" si="1"/>
        <v>454440.6894097575</v>
      </c>
      <c r="Y45" s="26">
        <f t="shared" si="1"/>
        <v>830590.9852630574</v>
      </c>
      <c r="Z45" s="19"/>
    </row>
    <row r="46" spans="1:26" x14ac:dyDescent="0.25">
      <c r="X46" s="20"/>
      <c r="Y46" s="20"/>
    </row>
    <row r="49" ht="15" customHeight="1" x14ac:dyDescent="0.25"/>
  </sheetData>
  <dataConsolidate>
    <dataRefs count="2">
      <dataRef ref="B9:W44" sheet="EASI"/>
      <dataRef ref="B9:W44" sheet="GEM"/>
    </dataRefs>
  </dataConsolidate>
  <mergeCells count="15">
    <mergeCell ref="B2:F2"/>
    <mergeCell ref="A3:Q3"/>
    <mergeCell ref="B4:D4"/>
    <mergeCell ref="B7:C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22 Q2 2017-18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Archana Sharma 74091</dc:creator>
  <cp:lastModifiedBy>Archana Sharma 74091</cp:lastModifiedBy>
  <dcterms:created xsi:type="dcterms:W3CDTF">2017-12-12T07:42:05Z</dcterms:created>
  <dcterms:modified xsi:type="dcterms:W3CDTF">2017-12-14T05:42:23Z</dcterms:modified>
</cp:coreProperties>
</file>