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12 INVESTMENT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57" i="1"/>
  <c r="D57"/>
  <c r="E31"/>
  <c r="D31"/>
  <c r="E8"/>
  <c r="E34" s="1"/>
  <c r="D8"/>
  <c r="D34" s="1"/>
  <c r="B6"/>
  <c r="B2"/>
</calcChain>
</file>

<file path=xl/sharedStrings.xml><?xml version="1.0" encoding="utf-8"?>
<sst xmlns="http://schemas.openxmlformats.org/spreadsheetml/2006/main" count="53" uniqueCount="25">
  <si>
    <t>NATIONAL INSURANCE COMPANY LIMITED</t>
  </si>
  <si>
    <t>CIN: U10200WB1906GOI001713</t>
  </si>
  <si>
    <t>FORM NL-12-INVESTMENT SCHEDULE</t>
  </si>
  <si>
    <t>(IN Rs. '000)</t>
  </si>
  <si>
    <t>PARTICULARS</t>
  </si>
  <si>
    <t>INVESTMENTS - SHAREHOLDERS</t>
  </si>
  <si>
    <t>LONG TERM INVESTMENTS</t>
  </si>
  <si>
    <t>Government securities and Government guaranteed bonds including Treasury Bills</t>
  </si>
  <si>
    <t>Other Approved Securities</t>
  </si>
  <si>
    <t>Other Investments</t>
  </si>
  <si>
    <t>(a) Shares</t>
  </si>
  <si>
    <t xml:space="preserve">      (aa)  Equity</t>
  </si>
  <si>
    <t xml:space="preserve">      (bb) Preference</t>
  </si>
  <si>
    <t>(b) Mutual Funds</t>
  </si>
  <si>
    <t>(c) Debentures/ Bonds</t>
  </si>
  <si>
    <t>(d) Auto Ancillary and Venture Capital</t>
  </si>
  <si>
    <t>(e) Investment properties - Real Estate</t>
  </si>
  <si>
    <t>Investments in Infrastructure and Social Sector</t>
  </si>
  <si>
    <t>Other than Approved Investments</t>
  </si>
  <si>
    <t>SHORT TERM INVESTMENTS</t>
  </si>
  <si>
    <t>(a) Mutual Funds</t>
  </si>
  <si>
    <t>(b) Debentures/ Bonds</t>
  </si>
  <si>
    <t>(c) Commercial Paper</t>
  </si>
  <si>
    <t>TOTAL</t>
  </si>
  <si>
    <t>INVESTMENTS - POLICYHOLDERS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</si>
</sst>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7" xfId="0" applyFont="1" applyFill="1" applyBorder="1"/>
    <xf numFmtId="0" fontId="5" fillId="0" borderId="8" xfId="0" applyFont="1" applyFill="1" applyBorder="1"/>
    <xf numFmtId="0" fontId="2" fillId="0" borderId="9" xfId="0" applyFont="1" applyFill="1" applyBorder="1"/>
    <xf numFmtId="0" fontId="2" fillId="0" borderId="8" xfId="0" applyFont="1" applyFill="1" applyBorder="1"/>
    <xf numFmtId="1" fontId="2" fillId="0" borderId="9" xfId="0" applyNumberFormat="1" applyFont="1" applyFill="1" applyBorder="1"/>
    <xf numFmtId="0" fontId="2" fillId="0" borderId="10" xfId="0" applyFont="1" applyFill="1" applyBorder="1"/>
    <xf numFmtId="0" fontId="5" fillId="0" borderId="3" xfId="0" applyFont="1" applyFill="1" applyBorder="1"/>
    <xf numFmtId="1" fontId="5" fillId="0" borderId="2" xfId="0" applyNumberFormat="1" applyFont="1" applyFill="1" applyBorder="1"/>
    <xf numFmtId="0" fontId="2" fillId="0" borderId="0" xfId="0" applyFont="1" applyFill="1" applyBorder="1"/>
    <xf numFmtId="0" fontId="5" fillId="0" borderId="0" xfId="0" applyFont="1" applyFill="1" applyBorder="1"/>
    <xf numFmtId="1" fontId="5" fillId="0" borderId="0" xfId="0" applyNumberFormat="1" applyFont="1" applyFill="1" applyBorder="1"/>
    <xf numFmtId="1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30th SEPTEMBER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30-09-2017</v>
          </cell>
          <cell r="E8" t="str">
            <v>As at 30-09-2016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9">
    <tabColor rgb="FF92D050"/>
  </sheetPr>
  <dimension ref="A1:G67"/>
  <sheetViews>
    <sheetView showGridLines="0" showZeros="0" tabSelected="1" workbookViewId="0">
      <selection activeCell="G12" sqref="G12"/>
    </sheetView>
  </sheetViews>
  <sheetFormatPr defaultColWidth="0" defaultRowHeight="21" customHeight="1" zeroHeight="1"/>
  <cols>
    <col min="1" max="1" width="4.855468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710937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- 27/01/2017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"Investments as at "&amp; [1]INDEX!D1</f>
        <v>Investments as at 30th SEPTEMBER 2017</v>
      </c>
      <c r="C6" s="1"/>
      <c r="D6" s="1"/>
      <c r="E6" s="1"/>
    </row>
    <row r="7" spans="2:7" ht="21.75" thickBot="1">
      <c r="E7" s="4" t="s">
        <v>3</v>
      </c>
      <c r="G7" s="5"/>
    </row>
    <row r="8" spans="2:7" s="9" customFormat="1" ht="42.75" customHeight="1" thickBot="1">
      <c r="B8" s="6"/>
      <c r="C8" s="7" t="s">
        <v>4</v>
      </c>
      <c r="D8" s="8" t="str">
        <f>'[1]NL-8 SH CAP SCH'!D8</f>
        <v>As at 30-09-2017</v>
      </c>
      <c r="E8" s="7" t="str">
        <f>'[1]NL-8 SH CAP SCH'!E8</f>
        <v>As at 30-09-2016</v>
      </c>
    </row>
    <row r="9" spans="2:7" s="13" customFormat="1">
      <c r="B9" s="10"/>
      <c r="C9" s="11" t="s">
        <v>5</v>
      </c>
      <c r="D9" s="12"/>
      <c r="E9" s="12"/>
    </row>
    <row r="10" spans="2:7">
      <c r="B10" s="14"/>
      <c r="C10" s="15" t="s">
        <v>6</v>
      </c>
      <c r="D10" s="16"/>
      <c r="E10" s="16"/>
    </row>
    <row r="11" spans="2:7">
      <c r="B11" s="14">
        <v>1</v>
      </c>
      <c r="C11" s="17" t="s">
        <v>7</v>
      </c>
      <c r="D11" s="18">
        <v>16831414.097349402</v>
      </c>
      <c r="E11" s="18">
        <v>13471932.514340725</v>
      </c>
    </row>
    <row r="12" spans="2:7">
      <c r="B12" s="14">
        <v>2</v>
      </c>
      <c r="C12" s="17" t="s">
        <v>8</v>
      </c>
      <c r="D12" s="18">
        <v>56545.795581732142</v>
      </c>
      <c r="E12" s="18">
        <v>57050.251213137948</v>
      </c>
    </row>
    <row r="13" spans="2:7">
      <c r="B13" s="14">
        <v>3</v>
      </c>
      <c r="C13" s="17" t="s">
        <v>9</v>
      </c>
      <c r="D13" s="18">
        <v>0</v>
      </c>
      <c r="E13" s="18">
        <v>0</v>
      </c>
    </row>
    <row r="14" spans="2:7">
      <c r="B14" s="14"/>
      <c r="C14" s="17" t="s">
        <v>10</v>
      </c>
      <c r="D14" s="18">
        <v>0</v>
      </c>
      <c r="E14" s="18">
        <v>0</v>
      </c>
    </row>
    <row r="15" spans="2:7">
      <c r="B15" s="14"/>
      <c r="C15" s="17" t="s">
        <v>11</v>
      </c>
      <c r="D15" s="18">
        <v>23965803.373208914</v>
      </c>
      <c r="E15" s="18">
        <v>22624198.336899195</v>
      </c>
    </row>
    <row r="16" spans="2:7">
      <c r="B16" s="14"/>
      <c r="C16" s="17" t="s">
        <v>12</v>
      </c>
      <c r="D16" s="18">
        <v>7112.9968530028709</v>
      </c>
      <c r="E16" s="18">
        <v>8256.8875213064675</v>
      </c>
    </row>
    <row r="17" spans="2:5">
      <c r="B17" s="14"/>
      <c r="C17" s="17" t="s">
        <v>13</v>
      </c>
      <c r="D17" s="18">
        <v>0</v>
      </c>
      <c r="E17" s="18">
        <v>0</v>
      </c>
    </row>
    <row r="18" spans="2:5">
      <c r="B18" s="14"/>
      <c r="C18" s="17" t="s">
        <v>14</v>
      </c>
      <c r="D18" s="18">
        <v>4824867.6032203231</v>
      </c>
      <c r="E18" s="18">
        <v>4413796.2754060673</v>
      </c>
    </row>
    <row r="19" spans="2:5">
      <c r="B19" s="14"/>
      <c r="C19" s="17" t="s">
        <v>15</v>
      </c>
      <c r="D19" s="18">
        <v>12466.38484753675</v>
      </c>
      <c r="E19" s="18">
        <v>15588.918369753226</v>
      </c>
    </row>
    <row r="20" spans="2:5">
      <c r="B20" s="14"/>
      <c r="C20" s="17" t="s">
        <v>16</v>
      </c>
      <c r="D20" s="18">
        <v>4963.5092221960604</v>
      </c>
      <c r="E20" s="18">
        <v>1072.8501386852206</v>
      </c>
    </row>
    <row r="21" spans="2:5">
      <c r="B21" s="14">
        <v>4</v>
      </c>
      <c r="C21" s="17" t="s">
        <v>17</v>
      </c>
      <c r="D21" s="18">
        <v>3622023.6923899003</v>
      </c>
      <c r="E21" s="18">
        <v>3170637.8389603011</v>
      </c>
    </row>
    <row r="22" spans="2:5">
      <c r="B22" s="14">
        <v>5</v>
      </c>
      <c r="C22" s="17" t="s">
        <v>18</v>
      </c>
      <c r="D22" s="18">
        <v>256026.03479436997</v>
      </c>
      <c r="E22" s="18">
        <v>177501.764089743</v>
      </c>
    </row>
    <row r="23" spans="2:5">
      <c r="B23" s="14"/>
      <c r="C23" s="15" t="s">
        <v>19</v>
      </c>
      <c r="D23" s="18"/>
      <c r="E23" s="18"/>
    </row>
    <row r="24" spans="2:5">
      <c r="B24" s="14">
        <v>1</v>
      </c>
      <c r="C24" s="17" t="s">
        <v>7</v>
      </c>
      <c r="D24" s="18">
        <v>320620.19718458259</v>
      </c>
      <c r="E24" s="18">
        <v>1002915.2319757864</v>
      </c>
    </row>
    <row r="25" spans="2:5">
      <c r="B25" s="14">
        <v>2</v>
      </c>
      <c r="C25" s="17" t="s">
        <v>9</v>
      </c>
      <c r="D25" s="18"/>
      <c r="E25" s="18"/>
    </row>
    <row r="26" spans="2:5">
      <c r="B26" s="14"/>
      <c r="C26" s="17" t="s">
        <v>20</v>
      </c>
      <c r="D26" s="18">
        <v>205545.10974063881</v>
      </c>
      <c r="E26" s="18">
        <v>944398.57459295914</v>
      </c>
    </row>
    <row r="27" spans="2:5">
      <c r="B27" s="14"/>
      <c r="C27" s="17" t="s">
        <v>21</v>
      </c>
      <c r="D27" s="18">
        <v>918385.18926386919</v>
      </c>
      <c r="E27" s="18">
        <v>784958.16264691297</v>
      </c>
    </row>
    <row r="28" spans="2:5">
      <c r="B28" s="14"/>
      <c r="C28" s="17" t="s">
        <v>22</v>
      </c>
      <c r="D28" s="18"/>
      <c r="E28" s="18"/>
    </row>
    <row r="29" spans="2:5">
      <c r="B29" s="14">
        <v>3</v>
      </c>
      <c r="C29" s="17" t="s">
        <v>17</v>
      </c>
      <c r="D29" s="18">
        <v>329283.74649201741</v>
      </c>
      <c r="E29" s="18">
        <v>455457.27025359415</v>
      </c>
    </row>
    <row r="30" spans="2:5" ht="21.75" thickBot="1">
      <c r="B30" s="14">
        <v>4</v>
      </c>
      <c r="C30" s="17" t="s">
        <v>18</v>
      </c>
      <c r="D30" s="18">
        <v>161274.92741908602</v>
      </c>
      <c r="E30" s="18">
        <v>123893.89828529432</v>
      </c>
    </row>
    <row r="31" spans="2:5" ht="21.75" thickBot="1">
      <c r="B31" s="19"/>
      <c r="C31" s="20" t="s">
        <v>23</v>
      </c>
      <c r="D31" s="21">
        <f>SUM(D11:D30)</f>
        <v>51516332.657567568</v>
      </c>
      <c r="E31" s="21">
        <f>SUM(E11:E30)</f>
        <v>47251658.774693452</v>
      </c>
    </row>
    <row r="32" spans="2:5">
      <c r="B32" s="22"/>
      <c r="C32" s="23"/>
      <c r="D32" s="23"/>
      <c r="E32" s="24"/>
    </row>
    <row r="33" spans="2:5" ht="21.75" thickBot="1">
      <c r="B33" s="22"/>
      <c r="C33" s="23"/>
      <c r="D33" s="23"/>
      <c r="E33" s="4" t="s">
        <v>3</v>
      </c>
    </row>
    <row r="34" spans="2:5" ht="42.75" customHeight="1" thickBot="1">
      <c r="B34" s="6"/>
      <c r="C34" s="7" t="s">
        <v>4</v>
      </c>
      <c r="D34" s="8" t="str">
        <f>D8</f>
        <v>As at 30-09-2017</v>
      </c>
      <c r="E34" s="7" t="str">
        <f>E8</f>
        <v>As at 30-09-2016</v>
      </c>
    </row>
    <row r="35" spans="2:5">
      <c r="B35" s="10"/>
      <c r="C35" s="11" t="s">
        <v>24</v>
      </c>
      <c r="D35" s="12"/>
      <c r="E35" s="12"/>
    </row>
    <row r="36" spans="2:5">
      <c r="B36" s="14"/>
      <c r="C36" s="15" t="s">
        <v>6</v>
      </c>
      <c r="D36" s="16"/>
      <c r="E36" s="16"/>
    </row>
    <row r="37" spans="2:5">
      <c r="B37" s="14">
        <v>1</v>
      </c>
      <c r="C37" s="17" t="s">
        <v>7</v>
      </c>
      <c r="D37" s="18">
        <v>66014768.902650595</v>
      </c>
      <c r="E37" s="18">
        <v>52252153.485659264</v>
      </c>
    </row>
    <row r="38" spans="2:5">
      <c r="B38" s="14">
        <v>2</v>
      </c>
      <c r="C38" s="17" t="s">
        <v>8</v>
      </c>
      <c r="D38" s="18">
        <v>221779.20441826785</v>
      </c>
      <c r="E38" s="18">
        <v>221274.74878686204</v>
      </c>
    </row>
    <row r="39" spans="2:5">
      <c r="B39" s="14">
        <v>3</v>
      </c>
      <c r="C39" s="17" t="s">
        <v>9</v>
      </c>
      <c r="D39" s="18"/>
      <c r="E39" s="18"/>
    </row>
    <row r="40" spans="2:5">
      <c r="B40" s="14"/>
      <c r="C40" s="17" t="s">
        <v>10</v>
      </c>
      <c r="D40" s="18"/>
      <c r="E40" s="18"/>
    </row>
    <row r="41" spans="2:5">
      <c r="B41" s="14"/>
      <c r="C41" s="17" t="s">
        <v>11</v>
      </c>
      <c r="D41" s="18">
        <v>93996675.626791075</v>
      </c>
      <c r="E41" s="18">
        <v>87750074.663100794</v>
      </c>
    </row>
    <row r="42" spans="2:5">
      <c r="B42" s="14"/>
      <c r="C42" s="17" t="s">
        <v>12</v>
      </c>
      <c r="D42" s="18">
        <v>27898.003146997129</v>
      </c>
      <c r="E42" s="18">
        <v>32025.112478693529</v>
      </c>
    </row>
    <row r="43" spans="2:5">
      <c r="B43" s="14"/>
      <c r="C43" s="17" t="s">
        <v>13</v>
      </c>
      <c r="D43" s="18">
        <v>0</v>
      </c>
      <c r="E43" s="18">
        <v>0</v>
      </c>
    </row>
    <row r="44" spans="2:5">
      <c r="B44" s="14"/>
      <c r="C44" s="17" t="s">
        <v>14</v>
      </c>
      <c r="D44" s="18">
        <v>18923693.396779675</v>
      </c>
      <c r="E44" s="18">
        <v>17119322.72459393</v>
      </c>
    </row>
    <row r="45" spans="2:5">
      <c r="B45" s="14"/>
      <c r="C45" s="17" t="s">
        <v>15</v>
      </c>
      <c r="D45" s="18">
        <v>48894.615152463251</v>
      </c>
      <c r="E45" s="18">
        <v>60463.081630246772</v>
      </c>
    </row>
    <row r="46" spans="2:5">
      <c r="B46" s="14"/>
      <c r="C46" s="17" t="s">
        <v>16</v>
      </c>
      <c r="D46" s="18">
        <v>0.49077780394009096</v>
      </c>
      <c r="E46" s="18">
        <v>4161.1498613147796</v>
      </c>
    </row>
    <row r="47" spans="2:5">
      <c r="B47" s="14">
        <v>4</v>
      </c>
      <c r="C47" s="17" t="s">
        <v>17</v>
      </c>
      <c r="D47" s="18">
        <v>14205999.3076101</v>
      </c>
      <c r="E47" s="18">
        <v>12297616.161039699</v>
      </c>
    </row>
    <row r="48" spans="2:5">
      <c r="B48" s="14">
        <v>5</v>
      </c>
      <c r="C48" s="17" t="s">
        <v>18</v>
      </c>
      <c r="D48" s="18">
        <v>1004163.9652056299</v>
      </c>
      <c r="E48" s="18">
        <v>688457.23591025698</v>
      </c>
    </row>
    <row r="49" spans="2:5">
      <c r="B49" s="14"/>
      <c r="C49" s="15" t="s">
        <v>19</v>
      </c>
      <c r="D49" s="18"/>
      <c r="E49" s="18"/>
    </row>
    <row r="50" spans="2:5">
      <c r="B50" s="14">
        <v>1</v>
      </c>
      <c r="C50" s="17" t="s">
        <v>7</v>
      </c>
      <c r="D50" s="18">
        <v>1257509.8028154175</v>
      </c>
      <c r="E50" s="18">
        <v>3889900.7680242131</v>
      </c>
    </row>
    <row r="51" spans="2:5">
      <c r="B51" s="14">
        <v>2</v>
      </c>
      <c r="C51" s="17" t="s">
        <v>9</v>
      </c>
      <c r="D51" s="18"/>
      <c r="E51" s="18"/>
    </row>
    <row r="52" spans="2:5">
      <c r="B52" s="14"/>
      <c r="C52" s="17" t="s">
        <v>20</v>
      </c>
      <c r="D52" s="18">
        <v>806171.89025936113</v>
      </c>
      <c r="E52" s="18">
        <v>3662938.4254070409</v>
      </c>
    </row>
    <row r="53" spans="2:5">
      <c r="B53" s="14"/>
      <c r="C53" s="17" t="s">
        <v>21</v>
      </c>
      <c r="D53" s="18">
        <v>3602013.8107361309</v>
      </c>
      <c r="E53" s="18">
        <v>3044533.837353087</v>
      </c>
    </row>
    <row r="54" spans="2:5">
      <c r="B54" s="14"/>
      <c r="C54" s="17" t="s">
        <v>22</v>
      </c>
      <c r="D54" s="18"/>
      <c r="E54" s="18"/>
    </row>
    <row r="55" spans="2:5">
      <c r="B55" s="14">
        <v>3</v>
      </c>
      <c r="C55" s="17" t="s">
        <v>17</v>
      </c>
      <c r="D55" s="18">
        <v>1291489.2535079827</v>
      </c>
      <c r="E55" s="18">
        <v>1766533.7297464057</v>
      </c>
    </row>
    <row r="56" spans="2:5" ht="21.75" thickBot="1">
      <c r="B56" s="14">
        <v>4</v>
      </c>
      <c r="C56" s="17" t="s">
        <v>18</v>
      </c>
      <c r="D56" s="18">
        <v>632539.0725809139</v>
      </c>
      <c r="E56" s="18">
        <v>480534.10171470564</v>
      </c>
    </row>
    <row r="57" spans="2:5" ht="21.75" thickBot="1">
      <c r="B57" s="19"/>
      <c r="C57" s="20" t="s">
        <v>23</v>
      </c>
      <c r="D57" s="21">
        <f>SUM(D37:D56)</f>
        <v>202033597.34243235</v>
      </c>
      <c r="E57" s="21">
        <f>SUM(E37:E56)</f>
        <v>183269989.22530654</v>
      </c>
    </row>
    <row r="58" spans="2:5" ht="21" customHeight="1">
      <c r="E58" s="25"/>
    </row>
    <row r="59" spans="2:5" ht="21" hidden="1" customHeight="1"/>
    <row r="60" spans="2:5" ht="21" hidden="1" customHeight="1"/>
    <row r="61" spans="2:5" ht="21" hidden="1" customHeight="1"/>
    <row r="62" spans="2:5" ht="21" hidden="1" customHeight="1"/>
    <row r="63" spans="2:5" ht="21" hidden="1" customHeight="1"/>
    <row r="64" spans="2:5" ht="21" hidden="1" customHeight="1"/>
    <row r="65" ht="21" hidden="1" customHeight="1"/>
    <row r="66" ht="21" hidden="1" customHeight="1"/>
    <row r="67" ht="21" hidden="1" customHeight="1"/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NL-12 INVESTMENT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2017-12-07T13:19:33Z</dcterms:created>
  <dcterms:modified xsi:type="dcterms:W3CDTF">2017-12-07T13:19:49Z</dcterms:modified>
</cp:coreProperties>
</file>