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0 RESERVES &amp; SURPLU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1" i="1"/>
  <c r="D21"/>
  <c r="E14"/>
  <c r="D14"/>
  <c r="E8"/>
  <c r="D8"/>
  <c r="B6"/>
  <c r="B2"/>
</calcChain>
</file>

<file path=xl/sharedStrings.xml><?xml version="1.0" encoding="utf-8"?>
<sst xmlns="http://schemas.openxmlformats.org/spreadsheetml/2006/main" count="17" uniqueCount="17">
  <si>
    <t>NATIONAL INSURANCE COMPANY LIMITED</t>
  </si>
  <si>
    <t>CIN: U10200WB1906GOI001713</t>
  </si>
  <si>
    <t>FORM NL-10-RESERVES &amp; SURPLUS SCHEDULE</t>
  </si>
  <si>
    <t>(IN Rs. '000)</t>
  </si>
  <si>
    <t>PARTICULARS</t>
  </si>
  <si>
    <t>Capital Reserve</t>
  </si>
  <si>
    <t>Capital Redemption Reserve</t>
  </si>
  <si>
    <t>Share Premium</t>
  </si>
  <si>
    <t>General Reserves: Balance as per last account</t>
  </si>
  <si>
    <t>Transfer from Profit &amp; Loss Account</t>
  </si>
  <si>
    <t>Catastrophe Reserve</t>
  </si>
  <si>
    <t>Contingency Reserve for Land and Building</t>
  </si>
  <si>
    <t>Investment Reserve</t>
  </si>
  <si>
    <t>Exchange Reserve</t>
  </si>
  <si>
    <t>Foreign Exchange Translation Reserve</t>
  </si>
  <si>
    <t>Balance of Profit in Profit &amp; Loss Account</t>
  </si>
  <si>
    <t>TOTAL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</si>
</sst>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2" fillId="0" borderId="5" xfId="0" applyFont="1" applyFill="1" applyBorder="1"/>
    <xf numFmtId="0" fontId="5" fillId="0" borderId="6" xfId="0" applyFont="1" applyFill="1" applyBorder="1"/>
    <xf numFmtId="3" fontId="2" fillId="0" borderId="6" xfId="0" applyNumberFormat="1" applyFont="1" applyFill="1" applyBorder="1"/>
    <xf numFmtId="3" fontId="5" fillId="0" borderId="6" xfId="0" applyNumberFormat="1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3" fontId="5" fillId="0" borderId="9" xfId="0" applyNumberFormat="1" applyFont="1" applyFill="1" applyBorder="1"/>
    <xf numFmtId="0" fontId="5" fillId="0" borderId="0" xfId="0" applyFont="1" applyFill="1"/>
    <xf numFmtId="43" fontId="2" fillId="0" borderId="0" xfId="0" applyNumberFormat="1" applyFont="1" applyFill="1"/>
    <xf numFmtId="10" fontId="2" fillId="0" borderId="0" xfId="0" applyNumberFormat="1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ECOND%20QUARTER%202016-17\2ND.QUTR.2016-17\PUBLIC%20DISCLOSURE%20Q2%202016-17\PUBLIC%20DISCLOSURE%20-%202n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D1" t="str">
            <v>30 September 2016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30-09-2016</v>
          </cell>
          <cell r="E8" t="str">
            <v>As at 30-09-2015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8">
    <tabColor rgb="FF92D050"/>
  </sheetPr>
  <dimension ref="A1:G22"/>
  <sheetViews>
    <sheetView showGridLines="0" showZeros="0" tabSelected="1" workbookViewId="0">
      <selection activeCell="G5" sqref="G5"/>
    </sheetView>
  </sheetViews>
  <sheetFormatPr defaultColWidth="0" defaultRowHeight="21" customHeight="1" zeroHeight="1"/>
  <cols>
    <col min="1" max="1" width="3.710937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3.2851562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tr">
        <f>[1]INDEX!$A$4</f>
        <v>Registration No. 58 and Date of Renewal of Registration with IRDA - 07/04/2015</v>
      </c>
      <c r="C2" s="1"/>
      <c r="D2" s="1"/>
      <c r="E2" s="1"/>
    </row>
    <row r="3" spans="2:7">
      <c r="B3" s="1" t="s">
        <v>1</v>
      </c>
      <c r="C3" s="1"/>
      <c r="D3" s="1"/>
      <c r="E3" s="1"/>
    </row>
    <row r="4" spans="2:7"/>
    <row r="5" spans="2:7" ht="22.5">
      <c r="B5" s="1" t="s">
        <v>2</v>
      </c>
      <c r="C5" s="1"/>
      <c r="D5" s="1"/>
      <c r="E5" s="1"/>
      <c r="G5" s="3"/>
    </row>
    <row r="6" spans="2:7">
      <c r="B6" s="1" t="str">
        <f>"Reserves &amp; Surplus as at " &amp; [1]INDEX!D1</f>
        <v>Reserves &amp; Surplus as at 30 September 2016</v>
      </c>
      <c r="C6" s="1"/>
      <c r="D6" s="1"/>
      <c r="E6" s="1"/>
    </row>
    <row r="7" spans="2:7" ht="21.75" thickBot="1">
      <c r="E7" s="4" t="s">
        <v>3</v>
      </c>
      <c r="G7" s="5"/>
    </row>
    <row r="8" spans="2:7" s="9" customFormat="1" ht="42.75" customHeight="1">
      <c r="B8" s="6"/>
      <c r="C8" s="7" t="s">
        <v>4</v>
      </c>
      <c r="D8" s="8" t="str">
        <f>'[1]NL-8 SH CAP SCH'!D8</f>
        <v>As at 30-09-2016</v>
      </c>
      <c r="E8" s="8" t="str">
        <f>'[1]NL-8 SH CAP SCH'!E8</f>
        <v>As at 30-09-2015</v>
      </c>
    </row>
    <row r="9" spans="2:7">
      <c r="B9" s="10">
        <v>1</v>
      </c>
      <c r="C9" s="11" t="s">
        <v>5</v>
      </c>
      <c r="D9" s="12"/>
      <c r="E9" s="12"/>
    </row>
    <row r="10" spans="2:7">
      <c r="B10" s="10">
        <v>2</v>
      </c>
      <c r="C10" s="11" t="s">
        <v>6</v>
      </c>
      <c r="D10" s="12"/>
      <c r="E10" s="12"/>
    </row>
    <row r="11" spans="2:7">
      <c r="B11" s="10">
        <v>3</v>
      </c>
      <c r="C11" s="11" t="s">
        <v>7</v>
      </c>
      <c r="D11" s="12"/>
      <c r="E11" s="12"/>
    </row>
    <row r="12" spans="2:7">
      <c r="B12" s="10">
        <v>4</v>
      </c>
      <c r="C12" s="11" t="s">
        <v>8</v>
      </c>
      <c r="D12" s="13">
        <v>39140714</v>
      </c>
      <c r="E12" s="13">
        <v>38862232</v>
      </c>
    </row>
    <row r="13" spans="2:7">
      <c r="B13" s="10"/>
      <c r="C13" s="11" t="s">
        <v>9</v>
      </c>
      <c r="D13" s="13"/>
      <c r="E13" s="13"/>
    </row>
    <row r="14" spans="2:7">
      <c r="B14" s="10"/>
      <c r="C14" s="11"/>
      <c r="D14" s="14">
        <f>+D12+D13</f>
        <v>39140714</v>
      </c>
      <c r="E14" s="14">
        <f>+E12+E13</f>
        <v>38862232</v>
      </c>
    </row>
    <row r="15" spans="2:7">
      <c r="B15" s="10">
        <v>5</v>
      </c>
      <c r="C15" s="11" t="s">
        <v>10</v>
      </c>
      <c r="D15" s="14">
        <v>16580</v>
      </c>
      <c r="E15" s="14"/>
    </row>
    <row r="16" spans="2:7">
      <c r="B16" s="10">
        <v>6</v>
      </c>
      <c r="C16" s="11" t="s">
        <v>11</v>
      </c>
      <c r="D16" s="14">
        <v>1000000</v>
      </c>
      <c r="E16" s="14">
        <v>1000000</v>
      </c>
    </row>
    <row r="17" spans="2:5">
      <c r="B17" s="10">
        <v>7</v>
      </c>
      <c r="C17" s="11" t="s">
        <v>12</v>
      </c>
      <c r="D17" s="14">
        <v>9610</v>
      </c>
      <c r="E17" s="14">
        <v>9610</v>
      </c>
    </row>
    <row r="18" spans="2:5">
      <c r="B18" s="10">
        <v>8</v>
      </c>
      <c r="C18" s="11" t="s">
        <v>13</v>
      </c>
      <c r="D18" s="14">
        <v>4817</v>
      </c>
      <c r="E18" s="14">
        <v>4817</v>
      </c>
    </row>
    <row r="19" spans="2:5">
      <c r="B19" s="10">
        <v>9</v>
      </c>
      <c r="C19" s="11" t="s">
        <v>14</v>
      </c>
      <c r="D19" s="14">
        <v>-23302</v>
      </c>
      <c r="E19" s="14">
        <v>-10887</v>
      </c>
    </row>
    <row r="20" spans="2:5" ht="21.75" thickBot="1">
      <c r="B20" s="10">
        <v>10</v>
      </c>
      <c r="C20" s="11" t="s">
        <v>15</v>
      </c>
      <c r="D20" s="14"/>
      <c r="E20" s="14"/>
    </row>
    <row r="21" spans="2:5" ht="21.75" thickBot="1">
      <c r="B21" s="15"/>
      <c r="C21" s="16" t="s">
        <v>16</v>
      </c>
      <c r="D21" s="17">
        <f>SUM(D9:D11)+SUM(D14:D20)</f>
        <v>40148419</v>
      </c>
      <c r="E21" s="17">
        <f>SUM(E9:E11)+SUM(E14:E20)</f>
        <v>39865772</v>
      </c>
    </row>
    <row r="22" spans="2:5">
      <c r="B22" s="18"/>
      <c r="C22" s="18"/>
      <c r="D22" s="19"/>
      <c r="E22" s="20"/>
    </row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NL-10 RESERVES &amp; SURPLUS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2016-11-15T11:15:39Z</dcterms:created>
  <dcterms:modified xsi:type="dcterms:W3CDTF">2016-11-15T11:16:07Z</dcterms:modified>
</cp:coreProperties>
</file>