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NL 25" sheetId="1" r:id="rId1"/>
  </sheets>
  <calcPr calcId="152511" iterateDelta="1E-4"/>
</workbook>
</file>

<file path=xl/calcChain.xml><?xml version="1.0" encoding="utf-8"?>
<calcChain xmlns="http://schemas.openxmlformats.org/spreadsheetml/2006/main">
  <c r="F23" i="1" l="1"/>
  <c r="G23" i="1"/>
  <c r="H23" i="1"/>
  <c r="I23" i="1"/>
  <c r="J23" i="1"/>
  <c r="K23" i="1"/>
  <c r="L23" i="1"/>
  <c r="M23" i="1"/>
  <c r="N23" i="1"/>
  <c r="O23" i="1"/>
  <c r="P23" i="1"/>
  <c r="Q23" i="1"/>
  <c r="E23" i="1"/>
  <c r="R22" i="1" l="1"/>
  <c r="R21" i="1"/>
  <c r="R20" i="1"/>
  <c r="R19" i="1"/>
  <c r="R18" i="1"/>
  <c r="R17" i="1"/>
  <c r="R11" i="1"/>
  <c r="R12" i="1"/>
  <c r="R13" i="1"/>
  <c r="R14" i="1"/>
  <c r="R15" i="1"/>
  <c r="R10" i="1"/>
  <c r="R23" i="1" l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<sst xmlns="http://schemas.openxmlformats.org/spreadsheetml/2006/main" count="37" uniqueCount="37">
  <si>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</si>
  <si>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</si>
  <si>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</si>
  <si>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</si>
  <si>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</si>
  <si>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</si>
  <si>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</si>
  <si>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</si>
  <si>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</si>
  <si>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</si>
  <si>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</si>
  <si>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</si>
  <si>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</si>
  <si>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</si>
  <si>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</si>
  <si>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</si>
  <si>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</si>
  <si>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</si>
  <si>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</si>
  <si>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</si>
  <si>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</si>
  <si>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</si>
  <si>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</si>
  <si>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</si>
  <si>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</si>
  <si>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</si>
  <si>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</si>
  <si>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</si>
  <si>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</si>
  <si>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</si>
  <si>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</si>
  <si>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</si>
  <si>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</si>
  <si>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FORM NL-25  : Quarterly claims data for Non-Life.</t>
  </si>
  <si>
    <t>National Insurance Co Ltd</t>
  </si>
  <si>
    <t>Agewise Outstanding Claims</t>
  </si>
  <si>
    <t>During Q-2, YEAR 2016-17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</si>
</sst>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3" fillId="3" borderId="0" xfId="0" applyFont="1" applyFill="1" applyBorder="1" applyAlignment="1">
      <alignment vertical="top"/>
    </xf>
    <xf numFmtId="0" fontId="7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1" fontId="7" fillId="0" borderId="1" xfId="0" applyNumberFormat="1" applyFont="1" applyFill="1" applyBorder="1" applyAlignment="1">
      <alignment horizontal="right" vertical="top" wrapText="1"/>
    </xf>
    <xf numFmtId="1" fontId="7" fillId="0" borderId="1" xfId="4" applyNumberFormat="1" applyFont="1" applyFill="1" applyBorder="1" applyAlignment="1" applyProtection="1">
      <alignment horizontal="right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7" fillId="5" borderId="1" xfId="2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left" vertical="top" wrapText="1"/>
    </xf>
    <xf numFmtId="0" fontId="4" fillId="5" borderId="1" xfId="1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center" vertical="top"/>
    </xf>
    <xf numFmtId="0" fontId="9" fillId="6" borderId="1" xfId="2" applyFont="1" applyFill="1" applyBorder="1" applyAlignment="1">
      <alignment horizontal="left" vertical="top"/>
    </xf>
    <xf numFmtId="0" fontId="9" fillId="6" borderId="1" xfId="0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4" fillId="0" borderId="12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12" xfId="0" applyFont="1" applyBorder="1" applyAlignment="1">
      <alignment horizontal="left" vertical="top" wrapText="1"/>
    </xf>
    <xf numFmtId="1" fontId="4" fillId="0" borderId="13" xfId="0" applyNumberFormat="1" applyFont="1" applyBorder="1" applyAlignment="1">
      <alignment horizontal="left" vertical="top" wrapText="1"/>
    </xf>
    <xf numFmtId="1" fontId="4" fillId="0" borderId="13" xfId="0" applyNumberFormat="1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5" fillId="0" borderId="17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8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4"/>
  <sheetViews>
    <sheetView tabSelected="1" topLeftCell="C1" zoomScale="94" zoomScaleNormal="94" workbookViewId="0">
      <selection activeCell="G18" sqref="G18"/>
    </sheetView>
  </sheetViews>
  <sheetFormatPr defaultColWidth="9.109375" defaultRowHeight="13.8" x14ac:dyDescent="0.3"/>
  <cols>
    <col min="1" max="1" width="2.77734375" style="1" customWidth="1"/>
    <col min="2" max="2" width="3" style="1" customWidth="1"/>
    <col min="3" max="3" width="11.33203125" style="1" customWidth="1"/>
    <col min="4" max="4" width="35.6640625" style="1" customWidth="1"/>
    <col min="5" max="6" width="8.6640625" style="1" customWidth="1"/>
    <col min="7" max="7" width="6.88671875" style="1" customWidth="1"/>
    <col min="8" max="8" width="8.6640625" style="1" customWidth="1"/>
    <col min="9" max="9" width="10.33203125" style="1" customWidth="1"/>
    <col min="10" max="10" width="10.44140625" style="1" customWidth="1"/>
    <col min="11" max="14" width="8.6640625" style="1" customWidth="1"/>
    <col min="15" max="15" width="5.88671875" style="1" customWidth="1"/>
    <col min="16" max="16" width="6.88671875" style="1" customWidth="1"/>
    <col min="17" max="18" width="8.6640625" style="1" customWidth="1"/>
    <col min="19" max="19" width="3.21875" style="1" customWidth="1"/>
    <col min="20" max="16384" width="9.109375" style="1"/>
  </cols>
  <sheetData>
    <row r="1" spans="2:21" ht="14.4" thickBot="1" x14ac:dyDescent="0.35"/>
    <row r="2" spans="2:21" x14ac:dyDescent="0.3">
      <c r="B2" s="26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8"/>
    </row>
    <row r="3" spans="2:21" x14ac:dyDescent="0.3">
      <c r="B3" s="29"/>
      <c r="C3" s="43" t="s">
        <v>0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30"/>
    </row>
    <row r="4" spans="2:21" x14ac:dyDescent="0.3">
      <c r="B4" s="29"/>
      <c r="C4" s="8" t="s">
        <v>33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30"/>
    </row>
    <row r="5" spans="2:21" x14ac:dyDescent="0.3">
      <c r="B5" s="29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30"/>
    </row>
    <row r="6" spans="2:21" x14ac:dyDescent="0.3">
      <c r="B6" s="29"/>
      <c r="C6" s="42" t="s">
        <v>1</v>
      </c>
      <c r="D6" s="6" t="s">
        <v>34</v>
      </c>
      <c r="E6" s="25"/>
      <c r="F6" s="41" t="s">
        <v>2</v>
      </c>
      <c r="G6" s="4" t="s">
        <v>36</v>
      </c>
      <c r="H6" s="5"/>
      <c r="I6" s="6"/>
      <c r="J6" s="31"/>
      <c r="K6" s="31"/>
      <c r="L6" s="31"/>
      <c r="M6" s="31"/>
      <c r="N6" s="31"/>
      <c r="O6" s="31"/>
      <c r="P6" s="31"/>
      <c r="Q6" s="31"/>
      <c r="R6" s="25"/>
      <c r="S6" s="30"/>
    </row>
    <row r="7" spans="2:21" x14ac:dyDescent="0.3">
      <c r="B7" s="29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0"/>
    </row>
    <row r="8" spans="2:21" x14ac:dyDescent="0.3">
      <c r="B8" s="29"/>
      <c r="C8" s="32"/>
      <c r="D8" s="24"/>
      <c r="E8" s="32" t="s">
        <v>3</v>
      </c>
      <c r="F8" s="32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30"/>
    </row>
    <row r="9" spans="2:21" s="7" customFormat="1" ht="27.6" x14ac:dyDescent="0.3">
      <c r="B9" s="33"/>
      <c r="C9" s="14" t="s">
        <v>4</v>
      </c>
      <c r="D9" s="14" t="s">
        <v>5</v>
      </c>
      <c r="E9" s="15" t="s">
        <v>6</v>
      </c>
      <c r="F9" s="15" t="s">
        <v>7</v>
      </c>
      <c r="G9" s="15" t="s">
        <v>8</v>
      </c>
      <c r="H9" s="15" t="s">
        <v>9</v>
      </c>
      <c r="I9" s="15" t="s">
        <v>10</v>
      </c>
      <c r="J9" s="15" t="s">
        <v>11</v>
      </c>
      <c r="K9" s="15" t="s">
        <v>12</v>
      </c>
      <c r="L9" s="15" t="s">
        <v>13</v>
      </c>
      <c r="M9" s="15" t="s">
        <v>14</v>
      </c>
      <c r="N9" s="15" t="s">
        <v>15</v>
      </c>
      <c r="O9" s="15" t="s">
        <v>16</v>
      </c>
      <c r="P9" s="15" t="s">
        <v>17</v>
      </c>
      <c r="Q9" s="15" t="s">
        <v>18</v>
      </c>
      <c r="R9" s="15" t="s">
        <v>19</v>
      </c>
      <c r="S9" s="34"/>
    </row>
    <row r="10" spans="2:21" s="3" customFormat="1" x14ac:dyDescent="0.3">
      <c r="B10" s="35"/>
      <c r="C10" s="18">
        <v>1</v>
      </c>
      <c r="D10" s="17" t="s">
        <v>20</v>
      </c>
      <c r="E10" s="9">
        <v>3702</v>
      </c>
      <c r="F10" s="9">
        <v>2469</v>
      </c>
      <c r="G10" s="9">
        <v>192</v>
      </c>
      <c r="H10" s="9">
        <v>2570</v>
      </c>
      <c r="I10" s="9">
        <v>89803</v>
      </c>
      <c r="J10" s="9">
        <v>156553</v>
      </c>
      <c r="K10" s="9">
        <v>75102</v>
      </c>
      <c r="L10" s="9">
        <v>42</v>
      </c>
      <c r="M10" s="9">
        <v>4652</v>
      </c>
      <c r="N10" s="9">
        <v>49</v>
      </c>
      <c r="O10" s="9">
        <v>0</v>
      </c>
      <c r="P10" s="9">
        <v>0</v>
      </c>
      <c r="Q10" s="12">
        <v>12677</v>
      </c>
      <c r="R10" s="10">
        <f>SUM(E10:Q10)</f>
        <v>347811</v>
      </c>
      <c r="S10" s="36"/>
      <c r="T10" s="2"/>
      <c r="U10" s="2"/>
    </row>
    <row r="11" spans="2:21" x14ac:dyDescent="0.3">
      <c r="B11" s="29"/>
      <c r="C11" s="19">
        <v>2</v>
      </c>
      <c r="D11" s="17" t="s">
        <v>21</v>
      </c>
      <c r="E11" s="9">
        <v>1500</v>
      </c>
      <c r="F11" s="9">
        <v>2311</v>
      </c>
      <c r="G11" s="9">
        <v>61</v>
      </c>
      <c r="H11" s="9">
        <v>1417</v>
      </c>
      <c r="I11" s="9">
        <v>211699</v>
      </c>
      <c r="J11" s="9">
        <v>15271</v>
      </c>
      <c r="K11" s="9">
        <v>125180</v>
      </c>
      <c r="L11" s="9">
        <v>28</v>
      </c>
      <c r="M11" s="9">
        <v>4874</v>
      </c>
      <c r="N11" s="9">
        <v>8</v>
      </c>
      <c r="O11" s="9">
        <v>0</v>
      </c>
      <c r="P11" s="9">
        <v>0</v>
      </c>
      <c r="Q11" s="12">
        <v>10084</v>
      </c>
      <c r="R11" s="10">
        <f t="shared" ref="R11:R15" si="0">SUM(E11:Q11)</f>
        <v>372433</v>
      </c>
      <c r="S11" s="36"/>
      <c r="T11" s="2"/>
      <c r="U11" s="2"/>
    </row>
    <row r="12" spans="2:21" x14ac:dyDescent="0.3">
      <c r="B12" s="29"/>
      <c r="C12" s="19">
        <v>3</v>
      </c>
      <c r="D12" s="17" t="s">
        <v>22</v>
      </c>
      <c r="E12" s="9">
        <v>773</v>
      </c>
      <c r="F12" s="9">
        <v>2168</v>
      </c>
      <c r="G12" s="9">
        <v>40</v>
      </c>
      <c r="H12" s="9">
        <v>992</v>
      </c>
      <c r="I12" s="9">
        <v>167200</v>
      </c>
      <c r="J12" s="9">
        <v>11404</v>
      </c>
      <c r="K12" s="9">
        <v>114708</v>
      </c>
      <c r="L12" s="9">
        <v>24</v>
      </c>
      <c r="M12" s="9">
        <v>3318</v>
      </c>
      <c r="N12" s="9">
        <v>5</v>
      </c>
      <c r="O12" s="9">
        <v>0</v>
      </c>
      <c r="P12" s="9">
        <v>0</v>
      </c>
      <c r="Q12" s="12">
        <v>8615</v>
      </c>
      <c r="R12" s="10">
        <f t="shared" si="0"/>
        <v>309247</v>
      </c>
      <c r="S12" s="36"/>
      <c r="T12" s="2"/>
      <c r="U12" s="2"/>
    </row>
    <row r="13" spans="2:21" x14ac:dyDescent="0.3">
      <c r="B13" s="29"/>
      <c r="C13" s="19">
        <v>4</v>
      </c>
      <c r="D13" s="17" t="s">
        <v>23</v>
      </c>
      <c r="E13" s="9">
        <v>264</v>
      </c>
      <c r="F13" s="9">
        <v>334</v>
      </c>
      <c r="G13" s="9">
        <v>17</v>
      </c>
      <c r="H13" s="9">
        <v>197</v>
      </c>
      <c r="I13" s="9">
        <v>3827</v>
      </c>
      <c r="J13" s="9">
        <v>752</v>
      </c>
      <c r="K13" s="9">
        <v>11950</v>
      </c>
      <c r="L13" s="9">
        <v>13</v>
      </c>
      <c r="M13" s="9">
        <v>853</v>
      </c>
      <c r="N13" s="9">
        <v>3</v>
      </c>
      <c r="O13" s="9">
        <v>0</v>
      </c>
      <c r="P13" s="9">
        <v>0</v>
      </c>
      <c r="Q13" s="12">
        <v>1199</v>
      </c>
      <c r="R13" s="10">
        <f t="shared" si="0"/>
        <v>19409</v>
      </c>
      <c r="S13" s="36"/>
      <c r="T13" s="2"/>
      <c r="U13" s="2"/>
    </row>
    <row r="14" spans="2:21" x14ac:dyDescent="0.3">
      <c r="B14" s="29"/>
      <c r="C14" s="19">
        <v>5</v>
      </c>
      <c r="D14" s="17" t="s">
        <v>24</v>
      </c>
      <c r="E14" s="9">
        <v>280</v>
      </c>
      <c r="F14" s="9">
        <v>293</v>
      </c>
      <c r="G14" s="9">
        <v>4</v>
      </c>
      <c r="H14" s="9">
        <v>244</v>
      </c>
      <c r="I14" s="9">
        <v>2627</v>
      </c>
      <c r="J14" s="9">
        <v>947</v>
      </c>
      <c r="K14" s="9">
        <v>11531</v>
      </c>
      <c r="L14" s="9">
        <v>1</v>
      </c>
      <c r="M14" s="9">
        <v>188</v>
      </c>
      <c r="N14" s="9">
        <v>3</v>
      </c>
      <c r="O14" s="9">
        <v>0</v>
      </c>
      <c r="P14" s="9">
        <v>0</v>
      </c>
      <c r="Q14" s="12">
        <v>1562</v>
      </c>
      <c r="R14" s="10">
        <f t="shared" si="0"/>
        <v>17680</v>
      </c>
      <c r="S14" s="36"/>
      <c r="T14" s="2"/>
      <c r="U14" s="2"/>
    </row>
    <row r="15" spans="2:21" x14ac:dyDescent="0.3">
      <c r="B15" s="29"/>
      <c r="C15" s="19">
        <v>6</v>
      </c>
      <c r="D15" s="17" t="s">
        <v>25</v>
      </c>
      <c r="E15" s="9">
        <v>3885</v>
      </c>
      <c r="F15" s="9">
        <v>1985</v>
      </c>
      <c r="G15" s="9">
        <v>192</v>
      </c>
      <c r="H15" s="9">
        <v>2554</v>
      </c>
      <c r="I15" s="9">
        <v>127848</v>
      </c>
      <c r="J15" s="9">
        <v>158721</v>
      </c>
      <c r="K15" s="9">
        <v>62093</v>
      </c>
      <c r="L15" s="9">
        <v>32</v>
      </c>
      <c r="M15" s="9">
        <v>5167</v>
      </c>
      <c r="N15" s="9">
        <v>46</v>
      </c>
      <c r="O15" s="9">
        <v>0</v>
      </c>
      <c r="P15" s="9">
        <v>0</v>
      </c>
      <c r="Q15" s="12">
        <v>11385</v>
      </c>
      <c r="R15" s="10">
        <f t="shared" si="0"/>
        <v>373908</v>
      </c>
      <c r="S15" s="36"/>
      <c r="T15" s="2"/>
      <c r="U15" s="2"/>
    </row>
    <row r="16" spans="2:21" x14ac:dyDescent="0.3">
      <c r="B16" s="29"/>
      <c r="C16" s="22"/>
      <c r="D16" s="23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30"/>
      <c r="T16" s="2"/>
    </row>
    <row r="17" spans="2:20" x14ac:dyDescent="0.3">
      <c r="B17" s="29"/>
      <c r="C17" s="44" t="s">
        <v>35</v>
      </c>
      <c r="D17" s="16" t="s">
        <v>26</v>
      </c>
      <c r="E17" s="9">
        <v>695</v>
      </c>
      <c r="F17" s="9">
        <v>527</v>
      </c>
      <c r="G17" s="9">
        <v>24</v>
      </c>
      <c r="H17" s="9">
        <v>567</v>
      </c>
      <c r="I17" s="9">
        <v>74229</v>
      </c>
      <c r="J17" s="9">
        <v>5126</v>
      </c>
      <c r="K17" s="9">
        <v>25209</v>
      </c>
      <c r="L17" s="9">
        <v>3</v>
      </c>
      <c r="M17" s="9">
        <v>2076</v>
      </c>
      <c r="N17" s="9">
        <v>2</v>
      </c>
      <c r="O17" s="13">
        <v>0</v>
      </c>
      <c r="P17" s="13">
        <v>0</v>
      </c>
      <c r="Q17" s="12">
        <v>2381</v>
      </c>
      <c r="R17" s="10">
        <f>SUM(E17:Q17)</f>
        <v>110839</v>
      </c>
      <c r="S17" s="37"/>
      <c r="T17" s="2"/>
    </row>
    <row r="18" spans="2:20" x14ac:dyDescent="0.3">
      <c r="B18" s="29"/>
      <c r="C18" s="45"/>
      <c r="D18" s="16" t="s">
        <v>27</v>
      </c>
      <c r="E18" s="9">
        <v>863</v>
      </c>
      <c r="F18" s="9">
        <v>440</v>
      </c>
      <c r="G18" s="9">
        <v>12</v>
      </c>
      <c r="H18" s="9">
        <v>527</v>
      </c>
      <c r="I18" s="9">
        <v>24705</v>
      </c>
      <c r="J18" s="9">
        <v>6359</v>
      </c>
      <c r="K18" s="9">
        <v>22072</v>
      </c>
      <c r="L18" s="9">
        <v>7</v>
      </c>
      <c r="M18" s="9">
        <v>1525</v>
      </c>
      <c r="N18" s="9">
        <v>4</v>
      </c>
      <c r="O18" s="13">
        <v>0</v>
      </c>
      <c r="P18" s="13">
        <v>0</v>
      </c>
      <c r="Q18" s="12">
        <v>1825</v>
      </c>
      <c r="R18" s="10">
        <f t="shared" ref="R18:R23" si="1">SUM(E18:Q18)</f>
        <v>58339</v>
      </c>
      <c r="S18" s="37"/>
      <c r="T18" s="2"/>
    </row>
    <row r="19" spans="2:20" x14ac:dyDescent="0.3">
      <c r="B19" s="29"/>
      <c r="C19" s="45"/>
      <c r="D19" s="16" t="s">
        <v>28</v>
      </c>
      <c r="E19" s="9">
        <v>1226</v>
      </c>
      <c r="F19" s="9">
        <v>428</v>
      </c>
      <c r="G19" s="9">
        <v>34</v>
      </c>
      <c r="H19" s="9">
        <v>755</v>
      </c>
      <c r="I19" s="9">
        <v>19872</v>
      </c>
      <c r="J19" s="9">
        <v>13621</v>
      </c>
      <c r="K19" s="9">
        <v>11708</v>
      </c>
      <c r="L19" s="9">
        <v>10</v>
      </c>
      <c r="M19" s="9">
        <v>990</v>
      </c>
      <c r="N19" s="9">
        <v>7</v>
      </c>
      <c r="O19" s="13">
        <v>0</v>
      </c>
      <c r="P19" s="13">
        <v>0</v>
      </c>
      <c r="Q19" s="12">
        <v>2632</v>
      </c>
      <c r="R19" s="10">
        <f t="shared" si="1"/>
        <v>51283</v>
      </c>
      <c r="S19" s="37"/>
      <c r="T19" s="2"/>
    </row>
    <row r="20" spans="2:20" x14ac:dyDescent="0.3">
      <c r="B20" s="29"/>
      <c r="C20" s="45"/>
      <c r="D20" s="16" t="s">
        <v>29</v>
      </c>
      <c r="E20" s="9">
        <v>738</v>
      </c>
      <c r="F20" s="9">
        <v>488</v>
      </c>
      <c r="G20" s="9">
        <v>73</v>
      </c>
      <c r="H20" s="9">
        <v>459</v>
      </c>
      <c r="I20" s="9">
        <v>8028</v>
      </c>
      <c r="J20" s="9">
        <v>39966</v>
      </c>
      <c r="K20" s="9">
        <v>2831</v>
      </c>
      <c r="L20" s="9">
        <v>9</v>
      </c>
      <c r="M20" s="9">
        <v>500</v>
      </c>
      <c r="N20" s="9">
        <v>18</v>
      </c>
      <c r="O20" s="13">
        <v>0</v>
      </c>
      <c r="P20" s="13">
        <v>0</v>
      </c>
      <c r="Q20" s="12">
        <v>2513</v>
      </c>
      <c r="R20" s="10">
        <f t="shared" si="1"/>
        <v>55623</v>
      </c>
      <c r="S20" s="37"/>
      <c r="T20" s="2"/>
    </row>
    <row r="21" spans="2:20" x14ac:dyDescent="0.3">
      <c r="B21" s="29"/>
      <c r="C21" s="45"/>
      <c r="D21" s="16" t="s">
        <v>30</v>
      </c>
      <c r="E21" s="9">
        <v>153</v>
      </c>
      <c r="F21" s="9">
        <v>57</v>
      </c>
      <c r="G21" s="9">
        <v>27</v>
      </c>
      <c r="H21" s="9">
        <v>132</v>
      </c>
      <c r="I21" s="9">
        <v>502</v>
      </c>
      <c r="J21" s="9">
        <v>25856</v>
      </c>
      <c r="K21" s="9">
        <v>169</v>
      </c>
      <c r="L21" s="9">
        <v>1</v>
      </c>
      <c r="M21" s="9">
        <v>42</v>
      </c>
      <c r="N21" s="9">
        <v>7</v>
      </c>
      <c r="O21" s="13">
        <v>0</v>
      </c>
      <c r="P21" s="13">
        <v>0</v>
      </c>
      <c r="Q21" s="12">
        <v>656</v>
      </c>
      <c r="R21" s="10">
        <f t="shared" si="1"/>
        <v>27602</v>
      </c>
      <c r="S21" s="37"/>
      <c r="T21" s="2"/>
    </row>
    <row r="22" spans="2:20" x14ac:dyDescent="0.3">
      <c r="B22" s="29"/>
      <c r="C22" s="45"/>
      <c r="D22" s="16" t="s">
        <v>31</v>
      </c>
      <c r="E22" s="9">
        <v>210</v>
      </c>
      <c r="F22" s="9">
        <v>45</v>
      </c>
      <c r="G22" s="9">
        <v>22</v>
      </c>
      <c r="H22" s="9">
        <v>114</v>
      </c>
      <c r="I22" s="9">
        <v>512</v>
      </c>
      <c r="J22" s="9">
        <v>67793</v>
      </c>
      <c r="K22" s="9">
        <v>104</v>
      </c>
      <c r="L22" s="9">
        <v>2</v>
      </c>
      <c r="M22" s="9">
        <v>34</v>
      </c>
      <c r="N22" s="9">
        <v>8</v>
      </c>
      <c r="O22" s="13">
        <v>0</v>
      </c>
      <c r="P22" s="13">
        <v>0</v>
      </c>
      <c r="Q22" s="12">
        <v>1378</v>
      </c>
      <c r="R22" s="10">
        <f t="shared" si="1"/>
        <v>70222</v>
      </c>
      <c r="S22" s="37"/>
      <c r="T22" s="2"/>
    </row>
    <row r="23" spans="2:20" x14ac:dyDescent="0.3">
      <c r="B23" s="29"/>
      <c r="C23" s="46"/>
      <c r="D23" s="20" t="s">
        <v>32</v>
      </c>
      <c r="E23" s="21">
        <f>SUM(E17:E22)</f>
        <v>3885</v>
      </c>
      <c r="F23" s="21">
        <f t="shared" ref="F23:R23" si="2">SUM(F17:F22)</f>
        <v>1985</v>
      </c>
      <c r="G23" s="21">
        <f t="shared" si="2"/>
        <v>192</v>
      </c>
      <c r="H23" s="21">
        <f t="shared" si="2"/>
        <v>2554</v>
      </c>
      <c r="I23" s="21">
        <f t="shared" si="2"/>
        <v>127848</v>
      </c>
      <c r="J23" s="21">
        <f t="shared" si="2"/>
        <v>158721</v>
      </c>
      <c r="K23" s="21">
        <f t="shared" si="2"/>
        <v>62093</v>
      </c>
      <c r="L23" s="21">
        <f t="shared" si="2"/>
        <v>32</v>
      </c>
      <c r="M23" s="21">
        <f t="shared" si="2"/>
        <v>5167</v>
      </c>
      <c r="N23" s="21">
        <f t="shared" si="2"/>
        <v>46</v>
      </c>
      <c r="O23" s="21">
        <f t="shared" si="2"/>
        <v>0</v>
      </c>
      <c r="P23" s="21">
        <f t="shared" si="2"/>
        <v>0</v>
      </c>
      <c r="Q23" s="21">
        <f t="shared" si="2"/>
        <v>11385</v>
      </c>
      <c r="R23" s="21">
        <f t="shared" si="2"/>
        <v>373908</v>
      </c>
      <c r="S23" s="30"/>
      <c r="T23" s="2"/>
    </row>
    <row r="24" spans="2:20" ht="14.4" thickBot="1" x14ac:dyDescent="0.35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</row>
  </sheetData>
  <mergeCells count="2">
    <mergeCell ref="C3:R3"/>
    <mergeCell ref="C17:C23"/>
  </mergeCells>
  <pageMargins left="0.27" right="0.25" top="0.36" bottom="0.75" header="0.2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2016-11-01T11:12:33Z</dcterms:modified>
</cp:coreProperties>
</file>