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0 RECPT AND PAYMT" sheetId="1" r:id="rId1"/>
  </sheets>
  <calcPr calcId="124519"/>
</workbook>
</file>

<file path=xl/calcChain.xml><?xml version="1.0" encoding="utf-8"?>
<calcChain xmlns="http://schemas.openxmlformats.org/spreadsheetml/2006/main">
  <c r="E43" i="1"/>
  <c r="E36"/>
  <c r="E22"/>
  <c r="E24" s="1"/>
  <c r="E47" s="1"/>
  <c r="E50" s="1"/>
</calcChain>
</file>

<file path=xl/sharedStrings.xml><?xml version="1.0" encoding="utf-8"?>
<sst xmlns="http://schemas.openxmlformats.org/spreadsheetml/2006/main" count="52" uniqueCount="52">
  <si>
    <t>NATIONAL INSURANCE COMPANY LIMITED</t>
  </si>
  <si>
    <t>Registration No. 58 and Date of Registration with IRDA - 25/02/2014</t>
  </si>
  <si>
    <t>CIN: U10200WB1906GOI001713</t>
  </si>
  <si>
    <t>FORM NL-20-RECEIPTS AND PAYMENTS</t>
  </si>
  <si>
    <t>GO TO INDEX</t>
  </si>
  <si>
    <t>Cash Flow Statement as at September 30, 2015 (Direct Method)</t>
  </si>
  <si>
    <t>(IN Rs. '000)</t>
  </si>
  <si>
    <t>PARTICULARS</t>
  </si>
  <si>
    <t>AS AT SEP 30, 2015</t>
  </si>
  <si>
    <t>AS AT SEP 30, 2014</t>
  </si>
  <si>
    <t>A.</t>
  </si>
  <si>
    <t>Cash flows from Operating Activities:</t>
  </si>
  <si>
    <t>Premium received from policyholders, including advance receipts</t>
  </si>
  <si>
    <t>Other receipts</t>
  </si>
  <si>
    <t>Payments to the re-insurers, net of commissions and claims</t>
  </si>
  <si>
    <t>Payments to co-insurers, net of claims recovery</t>
  </si>
  <si>
    <t>Payments of claims</t>
  </si>
  <si>
    <t>Payments of commission and brokerage</t>
  </si>
  <si>
    <t>Payments of other operating expenses</t>
  </si>
  <si>
    <t>Preliminary and pre-operative expenses</t>
  </si>
  <si>
    <t>Deposits, advances and staff loans</t>
  </si>
  <si>
    <t>Income taxes paid (Net) (including Wealth Tax)</t>
  </si>
  <si>
    <t>Service tax paid</t>
  </si>
  <si>
    <t>Other payments</t>
  </si>
  <si>
    <t>Cash flows before extraordinary items</t>
  </si>
  <si>
    <t>Cash flow from extraordinary operations (Income from Recruitment exercise)</t>
  </si>
  <si>
    <t>Net cash flow from operating activities (A)</t>
  </si>
  <si>
    <t>B.</t>
  </si>
  <si>
    <t>Cash flows from Investing Activities:</t>
  </si>
  <si>
    <t>Purchase of fixed assets</t>
  </si>
  <si>
    <t>Proceeds from sale of fixed assets</t>
  </si>
  <si>
    <t>Purchases of investments (Other than money market instruments &amp; liquid mutual funds)</t>
  </si>
  <si>
    <t>Loans disbursed</t>
  </si>
  <si>
    <t>Sales of investments</t>
  </si>
  <si>
    <t>Repayments received</t>
  </si>
  <si>
    <t>Rents/Interests/Dividends received</t>
  </si>
  <si>
    <t>Investments in money market instruments and in liquid mutual funds</t>
  </si>
  <si>
    <t>Expenses related to investments</t>
  </si>
  <si>
    <t>Net cash flow from investing activities (B)</t>
  </si>
  <si>
    <t>C.</t>
  </si>
  <si>
    <t>Cash flows from Financing Activities:</t>
  </si>
  <si>
    <t>Proceeds from issuance of share capital</t>
  </si>
  <si>
    <t>Proceeds from borrowing</t>
  </si>
  <si>
    <t>Repayments of borrowing</t>
  </si>
  <si>
    <t>Interest / dividends (including dividend distribution tax) paid</t>
  </si>
  <si>
    <t>Net cash flow from financing activities (C)</t>
  </si>
  <si>
    <t xml:space="preserve">D. </t>
  </si>
  <si>
    <t>Effect of Foreign Exchange rates on Cash &amp; Cash Equivalents, net:</t>
  </si>
  <si>
    <t>E.</t>
  </si>
  <si>
    <t>Net increase in Cash &amp; Cash Equivalents: (A+B+C+D)</t>
  </si>
  <si>
    <t>Cash and cash equivalents at the beginning of the year</t>
  </si>
  <si>
    <t>Cash and cash equivalents at the end of the year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</si>
</sst>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2" fillId="0" borderId="6" xfId="0" applyFont="1" applyFill="1" applyBorder="1"/>
    <xf numFmtId="0" fontId="5" fillId="0" borderId="7" xfId="0" applyFont="1" applyFill="1" applyBorder="1"/>
    <xf numFmtId="0" fontId="2" fillId="0" borderId="8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/>
    <xf numFmtId="1" fontId="2" fillId="0" borderId="8" xfId="0" applyNumberFormat="1" applyFont="1" applyFill="1" applyBorder="1"/>
    <xf numFmtId="1" fontId="5" fillId="0" borderId="8" xfId="0" applyNumberFormat="1" applyFont="1" applyFill="1" applyBorder="1"/>
    <xf numFmtId="0" fontId="5" fillId="0" borderId="8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6">
    <tabColor rgb="FFFF0000"/>
  </sheetPr>
  <dimension ref="B1:H52"/>
  <sheetViews>
    <sheetView showZeros="0" tabSelected="1" workbookViewId="0">
      <selection activeCell="E12" sqref="E12"/>
    </sheetView>
  </sheetViews>
  <sheetFormatPr defaultRowHeight="21"/>
  <cols>
    <col min="1" max="1" width="9.140625" style="2"/>
    <col min="2" max="2" width="7.85546875" style="4" customWidth="1"/>
    <col min="3" max="3" width="7.85546875" style="2" customWidth="1"/>
    <col min="4" max="4" width="82.7109375" style="2" customWidth="1"/>
    <col min="5" max="5" width="21.140625" style="2" customWidth="1"/>
    <col min="6" max="6" width="22.42578125" style="2" customWidth="1"/>
    <col min="7" max="7" width="9.140625" style="2"/>
    <col min="8" max="8" width="16.7109375" style="2" bestFit="1" customWidth="1"/>
    <col min="9" max="16384" width="9.140625" style="2"/>
  </cols>
  <sheetData>
    <row r="1" spans="2:8">
      <c r="B1" s="1" t="s">
        <v>0</v>
      </c>
      <c r="C1" s="1"/>
      <c r="D1" s="1"/>
      <c r="E1" s="1"/>
      <c r="F1" s="1"/>
    </row>
    <row r="2" spans="2:8">
      <c r="B2" s="1" t="s">
        <v>1</v>
      </c>
      <c r="C2" s="1"/>
      <c r="D2" s="1"/>
      <c r="E2" s="1"/>
      <c r="F2" s="1"/>
    </row>
    <row r="3" spans="2:8">
      <c r="B3" s="1" t="s">
        <v>2</v>
      </c>
      <c r="C3" s="1"/>
      <c r="D3" s="1"/>
      <c r="E3" s="1"/>
      <c r="F3" s="1"/>
    </row>
    <row r="5" spans="2:8" ht="22.5">
      <c r="B5" s="1" t="s">
        <v>3</v>
      </c>
      <c r="C5" s="1"/>
      <c r="D5" s="1"/>
      <c r="E5" s="1"/>
      <c r="F5" s="1"/>
      <c r="H5" s="3" t="s">
        <v>4</v>
      </c>
    </row>
    <row r="6" spans="2:8">
      <c r="B6" s="1" t="s">
        <v>5</v>
      </c>
      <c r="C6" s="1"/>
      <c r="D6" s="1"/>
      <c r="E6" s="1"/>
      <c r="F6" s="1"/>
    </row>
    <row r="7" spans="2:8" ht="21.75" thickBot="1">
      <c r="F7" s="5" t="s">
        <v>6</v>
      </c>
      <c r="H7" s="6"/>
    </row>
    <row r="8" spans="2:8" s="11" customFormat="1" ht="42">
      <c r="B8" s="7"/>
      <c r="C8" s="8"/>
      <c r="D8" s="9" t="s">
        <v>7</v>
      </c>
      <c r="E8" s="10" t="s">
        <v>8</v>
      </c>
      <c r="F8" s="10" t="s">
        <v>9</v>
      </c>
    </row>
    <row r="9" spans="2:8">
      <c r="B9" s="12" t="s">
        <v>10</v>
      </c>
      <c r="C9" s="13"/>
      <c r="D9" s="14" t="s">
        <v>11</v>
      </c>
      <c r="E9" s="15"/>
      <c r="F9" s="15"/>
    </row>
    <row r="10" spans="2:8">
      <c r="B10" s="12"/>
      <c r="C10" s="16">
        <v>1</v>
      </c>
      <c r="D10" s="17" t="s">
        <v>12</v>
      </c>
      <c r="E10" s="18">
        <v>39197280.159584999</v>
      </c>
      <c r="F10" s="15"/>
    </row>
    <row r="11" spans="2:8">
      <c r="B11" s="12"/>
      <c r="C11" s="16">
        <v>2</v>
      </c>
      <c r="D11" s="17" t="s">
        <v>13</v>
      </c>
      <c r="E11" s="18">
        <v>103636969.7566466</v>
      </c>
      <c r="F11" s="15"/>
    </row>
    <row r="12" spans="2:8">
      <c r="B12" s="12"/>
      <c r="C12" s="16">
        <v>3</v>
      </c>
      <c r="D12" s="17" t="s">
        <v>14</v>
      </c>
      <c r="E12" s="18">
        <v>-2742437.0056322003</v>
      </c>
      <c r="F12" s="15"/>
    </row>
    <row r="13" spans="2:8">
      <c r="B13" s="12"/>
      <c r="C13" s="16">
        <v>4</v>
      </c>
      <c r="D13" s="17" t="s">
        <v>15</v>
      </c>
      <c r="E13" s="18">
        <v>-812989.06257999991</v>
      </c>
      <c r="F13" s="15"/>
    </row>
    <row r="14" spans="2:8">
      <c r="B14" s="12"/>
      <c r="C14" s="16">
        <v>5</v>
      </c>
      <c r="D14" s="17" t="s">
        <v>16</v>
      </c>
      <c r="E14" s="18">
        <v>-15076278.280558601</v>
      </c>
      <c r="F14" s="15"/>
    </row>
    <row r="15" spans="2:8">
      <c r="B15" s="12"/>
      <c r="C15" s="16">
        <v>6</v>
      </c>
      <c r="D15" s="17" t="s">
        <v>17</v>
      </c>
      <c r="E15" s="18">
        <v>-2242284.1020198003</v>
      </c>
      <c r="F15" s="15"/>
    </row>
    <row r="16" spans="2:8">
      <c r="B16" s="12"/>
      <c r="C16" s="16">
        <v>7</v>
      </c>
      <c r="D16" s="17" t="s">
        <v>18</v>
      </c>
      <c r="E16" s="18">
        <v>-6039535.4102100013</v>
      </c>
      <c r="F16" s="15"/>
    </row>
    <row r="17" spans="2:6">
      <c r="B17" s="12"/>
      <c r="C17" s="16">
        <v>8</v>
      </c>
      <c r="D17" s="17" t="s">
        <v>19</v>
      </c>
      <c r="E17" s="18">
        <v>0</v>
      </c>
      <c r="F17" s="15"/>
    </row>
    <row r="18" spans="2:6">
      <c r="B18" s="12"/>
      <c r="C18" s="16">
        <v>9</v>
      </c>
      <c r="D18" s="17" t="s">
        <v>20</v>
      </c>
      <c r="E18" s="18">
        <v>-241492.7301903</v>
      </c>
      <c r="F18" s="15"/>
    </row>
    <row r="19" spans="2:6">
      <c r="B19" s="12"/>
      <c r="C19" s="16">
        <v>10</v>
      </c>
      <c r="D19" s="17" t="s">
        <v>21</v>
      </c>
      <c r="E19" s="18">
        <v>-3653.3864367000001</v>
      </c>
      <c r="F19" s="15"/>
    </row>
    <row r="20" spans="2:6">
      <c r="B20" s="12"/>
      <c r="C20" s="16">
        <v>11</v>
      </c>
      <c r="D20" s="17" t="s">
        <v>22</v>
      </c>
      <c r="E20" s="18">
        <v>-5385564.2388699995</v>
      </c>
      <c r="F20" s="15"/>
    </row>
    <row r="21" spans="2:6">
      <c r="B21" s="12"/>
      <c r="C21" s="16">
        <v>12</v>
      </c>
      <c r="D21" s="17" t="s">
        <v>23</v>
      </c>
      <c r="E21" s="18">
        <v>-119966742.77781999</v>
      </c>
      <c r="F21" s="15"/>
    </row>
    <row r="22" spans="2:6">
      <c r="B22" s="12"/>
      <c r="C22" s="16">
        <v>13</v>
      </c>
      <c r="D22" s="14" t="s">
        <v>24</v>
      </c>
      <c r="E22" s="19">
        <f>SUM(E10:E21)</f>
        <v>-9676727.0780859739</v>
      </c>
      <c r="F22" s="20"/>
    </row>
    <row r="23" spans="2:6">
      <c r="B23" s="12"/>
      <c r="C23" s="16">
        <v>14</v>
      </c>
      <c r="D23" s="17" t="s">
        <v>25</v>
      </c>
      <c r="E23" s="18"/>
      <c r="F23" s="15"/>
    </row>
    <row r="24" spans="2:6">
      <c r="B24" s="12"/>
      <c r="C24" s="16">
        <v>15</v>
      </c>
      <c r="D24" s="14" t="s">
        <v>26</v>
      </c>
      <c r="E24" s="19">
        <f>E22+E23</f>
        <v>-9676727.0780859739</v>
      </c>
      <c r="F24" s="20"/>
    </row>
    <row r="25" spans="2:6">
      <c r="B25" s="12"/>
      <c r="C25" s="16"/>
      <c r="D25" s="17"/>
      <c r="E25" s="18"/>
      <c r="F25" s="15"/>
    </row>
    <row r="26" spans="2:6">
      <c r="B26" s="12" t="s">
        <v>27</v>
      </c>
      <c r="C26" s="16"/>
      <c r="D26" s="14" t="s">
        <v>28</v>
      </c>
      <c r="E26" s="18"/>
      <c r="F26" s="15"/>
    </row>
    <row r="27" spans="2:6">
      <c r="B27" s="12"/>
      <c r="C27" s="16">
        <v>1</v>
      </c>
      <c r="D27" s="17" t="s">
        <v>29</v>
      </c>
      <c r="E27" s="18">
        <v>-137762189.66893733</v>
      </c>
      <c r="F27" s="15"/>
    </row>
    <row r="28" spans="2:6">
      <c r="B28" s="12"/>
      <c r="C28" s="16">
        <v>2</v>
      </c>
      <c r="D28" s="17" t="s">
        <v>30</v>
      </c>
      <c r="E28" s="18">
        <v>137520850.345</v>
      </c>
      <c r="F28" s="15"/>
    </row>
    <row r="29" spans="2:6">
      <c r="B29" s="12"/>
      <c r="C29" s="16">
        <v>3</v>
      </c>
      <c r="D29" s="17" t="s">
        <v>31</v>
      </c>
      <c r="E29" s="18">
        <v>-82446.677500000005</v>
      </c>
      <c r="F29" s="15"/>
    </row>
    <row r="30" spans="2:6">
      <c r="B30" s="12"/>
      <c r="C30" s="16">
        <v>4</v>
      </c>
      <c r="D30" s="17" t="s">
        <v>32</v>
      </c>
      <c r="E30" s="18">
        <v>-32885.976199999997</v>
      </c>
      <c r="F30" s="15"/>
    </row>
    <row r="31" spans="2:6">
      <c r="B31" s="12"/>
      <c r="C31" s="16">
        <v>5</v>
      </c>
      <c r="D31" s="17" t="s">
        <v>33</v>
      </c>
      <c r="E31" s="18">
        <v>0</v>
      </c>
      <c r="F31" s="15"/>
    </row>
    <row r="32" spans="2:6">
      <c r="B32" s="12"/>
      <c r="C32" s="16">
        <v>6</v>
      </c>
      <c r="D32" s="17" t="s">
        <v>34</v>
      </c>
      <c r="E32" s="18">
        <v>0</v>
      </c>
      <c r="F32" s="15"/>
    </row>
    <row r="33" spans="2:6">
      <c r="B33" s="12"/>
      <c r="C33" s="16">
        <v>7</v>
      </c>
      <c r="D33" s="17" t="s">
        <v>35</v>
      </c>
      <c r="E33" s="18">
        <v>7764478.9179892</v>
      </c>
      <c r="F33" s="15"/>
    </row>
    <row r="34" spans="2:6">
      <c r="B34" s="12"/>
      <c r="C34" s="16">
        <v>8</v>
      </c>
      <c r="D34" s="17" t="s">
        <v>36</v>
      </c>
      <c r="E34" s="18">
        <v>0</v>
      </c>
      <c r="F34" s="15"/>
    </row>
    <row r="35" spans="2:6">
      <c r="B35" s="12"/>
      <c r="C35" s="16">
        <v>9</v>
      </c>
      <c r="D35" s="17" t="s">
        <v>37</v>
      </c>
      <c r="E35" s="18">
        <v>0</v>
      </c>
      <c r="F35" s="15"/>
    </row>
    <row r="36" spans="2:6">
      <c r="B36" s="12"/>
      <c r="C36" s="16">
        <v>10</v>
      </c>
      <c r="D36" s="14" t="s">
        <v>38</v>
      </c>
      <c r="E36" s="19">
        <f>SUM(E27:E35)</f>
        <v>7407806.9403518736</v>
      </c>
      <c r="F36" s="20"/>
    </row>
    <row r="37" spans="2:6">
      <c r="B37" s="12"/>
      <c r="C37" s="16"/>
      <c r="D37" s="17"/>
      <c r="E37" s="18"/>
      <c r="F37" s="15"/>
    </row>
    <row r="38" spans="2:6">
      <c r="B38" s="12" t="s">
        <v>39</v>
      </c>
      <c r="C38" s="16"/>
      <c r="D38" s="14" t="s">
        <v>40</v>
      </c>
      <c r="E38" s="18"/>
      <c r="F38" s="15"/>
    </row>
    <row r="39" spans="2:6">
      <c r="B39" s="12"/>
      <c r="C39" s="16">
        <v>1</v>
      </c>
      <c r="D39" s="17" t="s">
        <v>41</v>
      </c>
      <c r="E39" s="18">
        <v>0</v>
      </c>
      <c r="F39" s="15"/>
    </row>
    <row r="40" spans="2:6">
      <c r="B40" s="12"/>
      <c r="C40" s="16">
        <v>2</v>
      </c>
      <c r="D40" s="17" t="s">
        <v>42</v>
      </c>
      <c r="E40" s="18">
        <v>0</v>
      </c>
      <c r="F40" s="15"/>
    </row>
    <row r="41" spans="2:6">
      <c r="B41" s="12"/>
      <c r="C41" s="16">
        <v>3</v>
      </c>
      <c r="D41" s="17" t="s">
        <v>43</v>
      </c>
      <c r="E41" s="18">
        <v>0</v>
      </c>
      <c r="F41" s="15"/>
    </row>
    <row r="42" spans="2:6">
      <c r="B42" s="12"/>
      <c r="C42" s="16">
        <v>4</v>
      </c>
      <c r="D42" s="17" t="s">
        <v>44</v>
      </c>
      <c r="E42" s="18">
        <v>0</v>
      </c>
      <c r="F42" s="15"/>
    </row>
    <row r="43" spans="2:6">
      <c r="B43" s="12"/>
      <c r="C43" s="16">
        <v>5</v>
      </c>
      <c r="D43" s="14" t="s">
        <v>45</v>
      </c>
      <c r="E43" s="19">
        <f>SUM(E39:E42)</f>
        <v>0</v>
      </c>
      <c r="F43" s="20"/>
    </row>
    <row r="44" spans="2:6">
      <c r="B44" s="12"/>
      <c r="C44" s="16"/>
      <c r="D44" s="17"/>
      <c r="E44" s="18"/>
      <c r="F44" s="15"/>
    </row>
    <row r="45" spans="2:6">
      <c r="B45" s="12" t="s">
        <v>46</v>
      </c>
      <c r="C45" s="16"/>
      <c r="D45" s="14" t="s">
        <v>47</v>
      </c>
      <c r="E45" s="19">
        <v>27494.313855000139</v>
      </c>
      <c r="F45" s="20"/>
    </row>
    <row r="46" spans="2:6">
      <c r="B46" s="12"/>
      <c r="C46" s="16"/>
      <c r="D46" s="17"/>
      <c r="E46" s="18"/>
      <c r="F46" s="15"/>
    </row>
    <row r="47" spans="2:6">
      <c r="B47" s="12" t="s">
        <v>48</v>
      </c>
      <c r="C47" s="16"/>
      <c r="D47" s="14" t="s">
        <v>49</v>
      </c>
      <c r="E47" s="19">
        <f>E24+E36+E43+E45</f>
        <v>-2241425.8238790999</v>
      </c>
      <c r="F47" s="20"/>
    </row>
    <row r="48" spans="2:6">
      <c r="B48" s="12"/>
      <c r="C48" s="16"/>
      <c r="D48" s="17"/>
      <c r="E48" s="18"/>
      <c r="F48" s="15"/>
    </row>
    <row r="49" spans="2:6">
      <c r="B49" s="12"/>
      <c r="C49" s="16">
        <v>1</v>
      </c>
      <c r="D49" s="14" t="s">
        <v>50</v>
      </c>
      <c r="E49" s="19">
        <v>13164549.251701102</v>
      </c>
      <c r="F49" s="20"/>
    </row>
    <row r="50" spans="2:6">
      <c r="B50" s="12"/>
      <c r="C50" s="16">
        <v>2</v>
      </c>
      <c r="D50" s="14" t="s">
        <v>51</v>
      </c>
      <c r="E50" s="19">
        <f>E49+E47</f>
        <v>10923123.427822001</v>
      </c>
      <c r="F50" s="20"/>
    </row>
    <row r="52" spans="2:6">
      <c r="B52" s="21"/>
      <c r="C52" s="22"/>
    </row>
  </sheetData>
  <mergeCells count="5">
    <mergeCell ref="B1:F1"/>
    <mergeCell ref="B2:F2"/>
    <mergeCell ref="B3:F3"/>
    <mergeCell ref="B5:F5"/>
    <mergeCell ref="B6:F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NL-20 RECPT AND PAYMT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2015-12-08T09:50:54Z</dcterms:created>
  <dcterms:modified xsi:type="dcterms:W3CDTF">2015-12-08T09:50:54Z</dcterms:modified>
</cp:coreProperties>
</file>