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\EASI\EASI Corp Portal Uploads\Public Disclosure\Public_Disclosure02_20142015\New folder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1" l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T27" i="1"/>
  <c r="S27" i="1"/>
  <c r="R27" i="1"/>
  <c r="Q27" i="1"/>
  <c r="T26" i="1"/>
  <c r="T29" i="1" s="1"/>
  <c r="S26" i="1"/>
  <c r="S29" i="1" s="1"/>
  <c r="R26" i="1"/>
  <c r="R29" i="1" s="1"/>
  <c r="Q26" i="1"/>
  <c r="Q29" i="1" s="1"/>
  <c r="P22" i="1"/>
  <c r="O22" i="1"/>
  <c r="N22" i="1"/>
  <c r="M22" i="1"/>
  <c r="L22" i="1"/>
  <c r="K22" i="1"/>
  <c r="J22" i="1"/>
  <c r="I22" i="1"/>
  <c r="H22" i="1"/>
  <c r="G22" i="1"/>
  <c r="F22" i="1"/>
  <c r="E22" i="1"/>
  <c r="T21" i="1"/>
  <c r="S21" i="1"/>
  <c r="R21" i="1"/>
  <c r="Q21" i="1"/>
  <c r="T20" i="1"/>
  <c r="S20" i="1"/>
  <c r="R20" i="1"/>
  <c r="Q20" i="1"/>
  <c r="T19" i="1"/>
  <c r="S19" i="1"/>
  <c r="R19" i="1"/>
  <c r="Q19" i="1"/>
  <c r="T18" i="1"/>
  <c r="S18" i="1"/>
  <c r="R18" i="1"/>
  <c r="Q18" i="1"/>
  <c r="T17" i="1"/>
  <c r="S17" i="1"/>
  <c r="R17" i="1"/>
  <c r="Q17" i="1"/>
  <c r="T16" i="1"/>
  <c r="T22" i="1" s="1"/>
  <c r="S16" i="1"/>
  <c r="S22" i="1" s="1"/>
  <c r="R16" i="1"/>
  <c r="R22" i="1" s="1"/>
  <c r="Q16" i="1"/>
  <c r="Q22" i="1" s="1"/>
  <c r="P15" i="1"/>
  <c r="P23" i="1" s="1"/>
  <c r="O15" i="1"/>
  <c r="O23" i="1" s="1"/>
  <c r="N15" i="1"/>
  <c r="N23" i="1" s="1"/>
  <c r="M15" i="1"/>
  <c r="M23" i="1" s="1"/>
  <c r="L15" i="1"/>
  <c r="L23" i="1" s="1"/>
  <c r="K15" i="1"/>
  <c r="K23" i="1" s="1"/>
  <c r="J15" i="1"/>
  <c r="J23" i="1" s="1"/>
  <c r="I15" i="1"/>
  <c r="I23" i="1" s="1"/>
  <c r="H15" i="1"/>
  <c r="H23" i="1" s="1"/>
  <c r="G15" i="1"/>
  <c r="G23" i="1" s="1"/>
  <c r="F15" i="1"/>
  <c r="F23" i="1" s="1"/>
  <c r="E15" i="1"/>
  <c r="E23" i="1" s="1"/>
  <c r="T14" i="1"/>
  <c r="S14" i="1"/>
  <c r="R14" i="1"/>
  <c r="Q14" i="1"/>
  <c r="T13" i="1"/>
  <c r="S13" i="1"/>
  <c r="R13" i="1"/>
  <c r="Q13" i="1"/>
  <c r="T12" i="1"/>
  <c r="S12" i="1"/>
  <c r="R12" i="1"/>
  <c r="Q12" i="1"/>
  <c r="T11" i="1"/>
  <c r="T15" i="1" s="1"/>
  <c r="T23" i="1" s="1"/>
  <c r="S11" i="1"/>
  <c r="S15" i="1" s="1"/>
  <c r="S23" i="1" s="1"/>
  <c r="R11" i="1"/>
  <c r="R15" i="1" s="1"/>
  <c r="R23" i="1" s="1"/>
  <c r="Q11" i="1"/>
  <c r="Q15" i="1" s="1"/>
  <c r="Q23" i="1" s="1"/>
</calcChain>
</file>

<file path=xl/sharedStrings.xml><?xml version="1.0" encoding="utf-8"?>
<sst xmlns="http://schemas.openxmlformats.org/spreadsheetml/2006/main" count="53" uniqueCount="38">
  <si>
    <t>NATIONAL INSURANCE COMPANY LIMITED</t>
  </si>
  <si>
    <t>Registration No. 58 and Date of Registration with IRDA - 25/02/2014</t>
  </si>
  <si>
    <t>CIN: U10200WB1906GOI001713</t>
  </si>
  <si>
    <t>FORM NL-1-B-RA</t>
  </si>
  <si>
    <t>Revenue Accounts for the period ended September 30, 2014</t>
  </si>
  <si>
    <t>(IN Rs. '000)</t>
  </si>
  <si>
    <t>PARTICULARS</t>
  </si>
  <si>
    <t>SCHEDULE</t>
  </si>
  <si>
    <t>FIRE BUSINESS</t>
  </si>
  <si>
    <t>MARINE BUSINESS</t>
  </si>
  <si>
    <t>MISCELLANEOUS BUSINESS</t>
  </si>
  <si>
    <t>TOTAL BUSINESS</t>
  </si>
  <si>
    <t>For the quarter ended 30.09.2014</t>
  </si>
  <si>
    <t>Upto the quarter ended 30.09.2014</t>
  </si>
  <si>
    <t>For the quarter ended 30.09.2013</t>
  </si>
  <si>
    <t>Upto the quarter ended 30.09.2013</t>
  </si>
  <si>
    <t>Premiums earned (Net)</t>
  </si>
  <si>
    <t>NL-4 Premium Schedule</t>
  </si>
  <si>
    <t>Profit/ Loss on sale/redemption of Investments</t>
  </si>
  <si>
    <t>Exchange gain</t>
  </si>
  <si>
    <t>Interest, Dividend &amp; Rent – Gross</t>
  </si>
  <si>
    <t>TOTAL (A)</t>
  </si>
  <si>
    <t>Claims Incurred (Net)</t>
  </si>
  <si>
    <t>NL-5-Claims Schedule</t>
  </si>
  <si>
    <t>Commission</t>
  </si>
  <si>
    <t>NL-6-Commission Schedule</t>
  </si>
  <si>
    <t>Operating Expenses related to Insurance Business</t>
  </si>
  <si>
    <t>NL-7-Operating Expenses Schedule</t>
  </si>
  <si>
    <t>Administrative Expenses related to Motor Business</t>
  </si>
  <si>
    <t>Premium Deficiency</t>
  </si>
  <si>
    <t>Exchange Loss</t>
  </si>
  <si>
    <t>TOTAL (B)</t>
  </si>
  <si>
    <t>Operating profit / (loss) (A-B)</t>
  </si>
  <si>
    <t>APPROPRIATIONS</t>
  </si>
  <si>
    <t>Transfer to Shareholders’ Account</t>
  </si>
  <si>
    <t>Transfer to Catastrophe Reserve</t>
  </si>
  <si>
    <t xml:space="preserve">Transfer to Other Reserves </t>
  </si>
  <si>
    <t>TOTAL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</si>
</sst>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5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29"/>
  <sheetViews>
    <sheetView tabSelected="1" workbookViewId="0">
      <selection activeCell="W10" sqref="W10"/>
    </sheetView>
  </sheetViews>
  <sheetFormatPr defaultRowHeight="15" x14ac:dyDescent="0.25"/>
  <sheetData>
    <row r="2" spans="2:20" ht="25.5" x14ac:dyDescent="0.6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1" x14ac:dyDescent="0.5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2:20" ht="21" x14ac:dyDescent="0.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2:20" ht="22.5" x14ac:dyDescent="0.5500000000000000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</row>
    <row r="6" spans="2:20" ht="21" x14ac:dyDescent="0.5">
      <c r="B6" s="2" t="s">
        <v>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2:20" ht="21" x14ac:dyDescent="0.5">
      <c r="B7" s="2" t="s">
        <v>4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2:20" ht="21.75" thickBot="1" x14ac:dyDescent="0.55000000000000004">
      <c r="B8" s="3"/>
      <c r="C8" s="3"/>
      <c r="D8" s="3"/>
      <c r="E8" s="3"/>
      <c r="F8" s="3"/>
      <c r="G8" s="3"/>
      <c r="H8" s="5" t="s">
        <v>5</v>
      </c>
      <c r="I8" s="3"/>
      <c r="J8" s="3"/>
      <c r="K8" s="3"/>
      <c r="L8" s="5" t="s">
        <v>5</v>
      </c>
      <c r="M8" s="3"/>
      <c r="N8" s="3"/>
      <c r="O8" s="3"/>
      <c r="P8" s="5" t="s">
        <v>5</v>
      </c>
      <c r="Q8" s="3"/>
      <c r="R8" s="3"/>
      <c r="S8" s="3"/>
      <c r="T8" s="5" t="s">
        <v>5</v>
      </c>
    </row>
    <row r="9" spans="2:20" ht="21" x14ac:dyDescent="0.5">
      <c r="B9" s="6"/>
      <c r="C9" s="7" t="s">
        <v>6</v>
      </c>
      <c r="D9" s="8" t="s">
        <v>7</v>
      </c>
      <c r="E9" s="6" t="s">
        <v>8</v>
      </c>
      <c r="F9" s="9"/>
      <c r="G9" s="9"/>
      <c r="H9" s="10"/>
      <c r="I9" s="6" t="s">
        <v>9</v>
      </c>
      <c r="J9" s="9"/>
      <c r="K9" s="9"/>
      <c r="L9" s="10"/>
      <c r="M9" s="6" t="s">
        <v>10</v>
      </c>
      <c r="N9" s="9"/>
      <c r="O9" s="9"/>
      <c r="P9" s="10"/>
      <c r="Q9" s="6" t="s">
        <v>11</v>
      </c>
      <c r="R9" s="9"/>
      <c r="S9" s="9"/>
      <c r="T9" s="10"/>
    </row>
    <row r="10" spans="2:20" ht="126" x14ac:dyDescent="0.5">
      <c r="B10" s="11"/>
      <c r="C10" s="12"/>
      <c r="D10" s="13"/>
      <c r="E10" s="14" t="s">
        <v>12</v>
      </c>
      <c r="F10" s="15" t="s">
        <v>13</v>
      </c>
      <c r="G10" s="15" t="s">
        <v>14</v>
      </c>
      <c r="H10" s="16" t="s">
        <v>15</v>
      </c>
      <c r="I10" s="14" t="s">
        <v>12</v>
      </c>
      <c r="J10" s="15" t="s">
        <v>13</v>
      </c>
      <c r="K10" s="15" t="s">
        <v>14</v>
      </c>
      <c r="L10" s="16" t="s">
        <v>15</v>
      </c>
      <c r="M10" s="14" t="s">
        <v>12</v>
      </c>
      <c r="N10" s="15" t="s">
        <v>13</v>
      </c>
      <c r="O10" s="15" t="s">
        <v>14</v>
      </c>
      <c r="P10" s="16" t="s">
        <v>15</v>
      </c>
      <c r="Q10" s="14" t="s">
        <v>12</v>
      </c>
      <c r="R10" s="15" t="s">
        <v>13</v>
      </c>
      <c r="S10" s="15" t="s">
        <v>14</v>
      </c>
      <c r="T10" s="16" t="s">
        <v>15</v>
      </c>
    </row>
    <row r="11" spans="2:20" ht="21" x14ac:dyDescent="0.5">
      <c r="B11" s="17">
        <v>1</v>
      </c>
      <c r="C11" s="18" t="s">
        <v>16</v>
      </c>
      <c r="D11" s="19" t="s">
        <v>17</v>
      </c>
      <c r="E11" s="17">
        <v>1803054</v>
      </c>
      <c r="F11" s="18">
        <v>4316420</v>
      </c>
      <c r="G11" s="18">
        <v>2129847</v>
      </c>
      <c r="H11" s="19">
        <v>4583210</v>
      </c>
      <c r="I11" s="17">
        <v>359240</v>
      </c>
      <c r="J11" s="18">
        <v>1192092</v>
      </c>
      <c r="K11" s="18">
        <v>585399</v>
      </c>
      <c r="L11" s="19">
        <v>984620</v>
      </c>
      <c r="M11" s="17">
        <v>20181274</v>
      </c>
      <c r="N11" s="18">
        <v>41323262</v>
      </c>
      <c r="O11" s="18">
        <v>17636715</v>
      </c>
      <c r="P11" s="19">
        <v>35496092</v>
      </c>
      <c r="Q11" s="17">
        <f>+E11+I11+M11</f>
        <v>22343568</v>
      </c>
      <c r="R11" s="18">
        <f t="shared" ref="R11:T14" si="0">+F11+J11+N11</f>
        <v>46831774</v>
      </c>
      <c r="S11" s="18">
        <f t="shared" si="0"/>
        <v>20351961</v>
      </c>
      <c r="T11" s="19">
        <f t="shared" si="0"/>
        <v>41063922</v>
      </c>
    </row>
    <row r="12" spans="2:20" ht="21" x14ac:dyDescent="0.5">
      <c r="B12" s="17">
        <v>2</v>
      </c>
      <c r="C12" s="18" t="s">
        <v>18</v>
      </c>
      <c r="D12" s="19"/>
      <c r="E12" s="17">
        <v>161097</v>
      </c>
      <c r="F12" s="18">
        <v>540709</v>
      </c>
      <c r="G12" s="18">
        <v>193653</v>
      </c>
      <c r="H12" s="19">
        <v>278512</v>
      </c>
      <c r="I12" s="17">
        <v>51479</v>
      </c>
      <c r="J12" s="18">
        <v>172785</v>
      </c>
      <c r="K12" s="18">
        <v>59960</v>
      </c>
      <c r="L12" s="19">
        <v>86235</v>
      </c>
      <c r="M12" s="17">
        <v>1497648</v>
      </c>
      <c r="N12" s="18">
        <v>5026714</v>
      </c>
      <c r="O12" s="18">
        <v>1627202</v>
      </c>
      <c r="P12" s="19">
        <v>2340248</v>
      </c>
      <c r="Q12" s="17">
        <f t="shared" ref="Q12:Q14" si="1">+E12+I12+M12</f>
        <v>1710224</v>
      </c>
      <c r="R12" s="18">
        <f t="shared" si="0"/>
        <v>5740208</v>
      </c>
      <c r="S12" s="18">
        <f t="shared" si="0"/>
        <v>1880815</v>
      </c>
      <c r="T12" s="19">
        <f t="shared" si="0"/>
        <v>2704995</v>
      </c>
    </row>
    <row r="13" spans="2:20" ht="21" x14ac:dyDescent="0.5">
      <c r="B13" s="17">
        <v>3</v>
      </c>
      <c r="C13" s="18" t="s">
        <v>19</v>
      </c>
      <c r="D13" s="19"/>
      <c r="E13" s="17">
        <v>856</v>
      </c>
      <c r="F13" s="18">
        <v>3938</v>
      </c>
      <c r="G13" s="18">
        <v>2887</v>
      </c>
      <c r="H13" s="19">
        <v>16988</v>
      </c>
      <c r="I13" s="17">
        <v>486</v>
      </c>
      <c r="J13" s="18">
        <v>2235</v>
      </c>
      <c r="K13" s="18">
        <v>1639</v>
      </c>
      <c r="L13" s="19">
        <v>9642</v>
      </c>
      <c r="M13" s="17">
        <v>12456</v>
      </c>
      <c r="N13" s="18">
        <v>16531</v>
      </c>
      <c r="O13" s="18">
        <v>57112</v>
      </c>
      <c r="P13" s="19">
        <v>73118</v>
      </c>
      <c r="Q13" s="17">
        <f t="shared" si="1"/>
        <v>13798</v>
      </c>
      <c r="R13" s="18">
        <f t="shared" si="0"/>
        <v>22704</v>
      </c>
      <c r="S13" s="18">
        <f t="shared" si="0"/>
        <v>61638</v>
      </c>
      <c r="T13" s="19">
        <f t="shared" si="0"/>
        <v>99748</v>
      </c>
    </row>
    <row r="14" spans="2:20" ht="21.75" thickBot="1" x14ac:dyDescent="0.55000000000000004">
      <c r="B14" s="20">
        <v>4</v>
      </c>
      <c r="C14" s="21" t="s">
        <v>20</v>
      </c>
      <c r="D14" s="22"/>
      <c r="E14" s="20">
        <v>333273</v>
      </c>
      <c r="F14" s="21">
        <v>544723</v>
      </c>
      <c r="G14" s="21">
        <v>319853</v>
      </c>
      <c r="H14" s="22">
        <v>516680</v>
      </c>
      <c r="I14" s="20">
        <v>106498</v>
      </c>
      <c r="J14" s="21">
        <v>174067</v>
      </c>
      <c r="K14" s="21">
        <v>99035</v>
      </c>
      <c r="L14" s="22">
        <v>159978</v>
      </c>
      <c r="M14" s="20">
        <v>3098275</v>
      </c>
      <c r="N14" s="21">
        <v>5064026</v>
      </c>
      <c r="O14" s="21">
        <v>2687623</v>
      </c>
      <c r="P14" s="22">
        <v>4341498</v>
      </c>
      <c r="Q14" s="20">
        <f t="shared" si="1"/>
        <v>3538046</v>
      </c>
      <c r="R14" s="21">
        <f t="shared" si="0"/>
        <v>5782816</v>
      </c>
      <c r="S14" s="21">
        <f t="shared" si="0"/>
        <v>3106511</v>
      </c>
      <c r="T14" s="22">
        <f t="shared" si="0"/>
        <v>5018156</v>
      </c>
    </row>
    <row r="15" spans="2:20" ht="21.75" thickBot="1" x14ac:dyDescent="0.55000000000000004">
      <c r="B15" s="23"/>
      <c r="C15" s="24" t="s">
        <v>21</v>
      </c>
      <c r="D15" s="25"/>
      <c r="E15" s="23">
        <f>SUM(E11:E14)</f>
        <v>2298280</v>
      </c>
      <c r="F15" s="24">
        <f t="shared" ref="F15:T15" si="2">SUM(F11:F14)</f>
        <v>5405790</v>
      </c>
      <c r="G15" s="24">
        <f t="shared" si="2"/>
        <v>2646240</v>
      </c>
      <c r="H15" s="25">
        <f t="shared" si="2"/>
        <v>5395390</v>
      </c>
      <c r="I15" s="23">
        <f t="shared" si="2"/>
        <v>517703</v>
      </c>
      <c r="J15" s="24">
        <f t="shared" si="2"/>
        <v>1541179</v>
      </c>
      <c r="K15" s="24">
        <f t="shared" si="2"/>
        <v>746033</v>
      </c>
      <c r="L15" s="25">
        <f t="shared" si="2"/>
        <v>1240475</v>
      </c>
      <c r="M15" s="23">
        <f t="shared" si="2"/>
        <v>24789653</v>
      </c>
      <c r="N15" s="24">
        <f t="shared" si="2"/>
        <v>51430533</v>
      </c>
      <c r="O15" s="24">
        <f t="shared" si="2"/>
        <v>22008652</v>
      </c>
      <c r="P15" s="25">
        <f t="shared" si="2"/>
        <v>42250956</v>
      </c>
      <c r="Q15" s="23">
        <f t="shared" si="2"/>
        <v>27605636</v>
      </c>
      <c r="R15" s="24">
        <f t="shared" si="2"/>
        <v>58377502</v>
      </c>
      <c r="S15" s="24">
        <f t="shared" si="2"/>
        <v>25400925</v>
      </c>
      <c r="T15" s="25">
        <f t="shared" si="2"/>
        <v>48886821</v>
      </c>
    </row>
    <row r="16" spans="2:20" ht="21" x14ac:dyDescent="0.5">
      <c r="B16" s="26">
        <v>1</v>
      </c>
      <c r="C16" s="27" t="s">
        <v>22</v>
      </c>
      <c r="D16" s="28" t="s">
        <v>23</v>
      </c>
      <c r="E16" s="26">
        <v>2074174</v>
      </c>
      <c r="F16" s="27">
        <v>3414820</v>
      </c>
      <c r="G16" s="27">
        <v>1312700</v>
      </c>
      <c r="H16" s="28">
        <v>2825703</v>
      </c>
      <c r="I16" s="26">
        <v>597944</v>
      </c>
      <c r="J16" s="27">
        <v>662704</v>
      </c>
      <c r="K16" s="27">
        <v>-138551</v>
      </c>
      <c r="L16" s="28">
        <v>517171</v>
      </c>
      <c r="M16" s="26">
        <v>18103742</v>
      </c>
      <c r="N16" s="27">
        <v>36043785</v>
      </c>
      <c r="O16" s="27">
        <v>14968879</v>
      </c>
      <c r="P16" s="28">
        <v>29636832</v>
      </c>
      <c r="Q16" s="26">
        <f t="shared" ref="Q16:T21" si="3">+E16+I16+M16</f>
        <v>20775860</v>
      </c>
      <c r="R16" s="27">
        <f t="shared" si="3"/>
        <v>40121309</v>
      </c>
      <c r="S16" s="27">
        <f t="shared" si="3"/>
        <v>16143028</v>
      </c>
      <c r="T16" s="28">
        <f t="shared" si="3"/>
        <v>32979706</v>
      </c>
    </row>
    <row r="17" spans="2:20" ht="21" x14ac:dyDescent="0.5">
      <c r="B17" s="17">
        <v>2</v>
      </c>
      <c r="C17" s="18" t="s">
        <v>24</v>
      </c>
      <c r="D17" s="19" t="s">
        <v>25</v>
      </c>
      <c r="E17" s="17">
        <v>97095</v>
      </c>
      <c r="F17" s="18">
        <v>316690</v>
      </c>
      <c r="G17" s="18">
        <v>170591</v>
      </c>
      <c r="H17" s="19">
        <v>371842</v>
      </c>
      <c r="I17" s="17">
        <v>56770</v>
      </c>
      <c r="J17" s="18">
        <v>105266</v>
      </c>
      <c r="K17" s="18">
        <v>47999</v>
      </c>
      <c r="L17" s="19">
        <v>96788</v>
      </c>
      <c r="M17" s="17">
        <v>1334742</v>
      </c>
      <c r="N17" s="18">
        <v>2544830</v>
      </c>
      <c r="O17" s="18">
        <v>1187052</v>
      </c>
      <c r="P17" s="19">
        <v>2393789</v>
      </c>
      <c r="Q17" s="17">
        <f t="shared" si="3"/>
        <v>1488607</v>
      </c>
      <c r="R17" s="18">
        <f t="shared" si="3"/>
        <v>2966786</v>
      </c>
      <c r="S17" s="18">
        <f t="shared" si="3"/>
        <v>1405642</v>
      </c>
      <c r="T17" s="19">
        <f t="shared" si="3"/>
        <v>2862419</v>
      </c>
    </row>
    <row r="18" spans="2:20" ht="21" x14ac:dyDescent="0.5">
      <c r="B18" s="17">
        <v>3</v>
      </c>
      <c r="C18" s="18" t="s">
        <v>26</v>
      </c>
      <c r="D18" s="19" t="s">
        <v>27</v>
      </c>
      <c r="E18" s="17">
        <v>380150</v>
      </c>
      <c r="F18" s="18">
        <v>946505</v>
      </c>
      <c r="G18" s="18">
        <v>355839</v>
      </c>
      <c r="H18" s="19">
        <v>1036933</v>
      </c>
      <c r="I18" s="17">
        <v>80285</v>
      </c>
      <c r="J18" s="18">
        <v>216674</v>
      </c>
      <c r="K18" s="18">
        <v>66562</v>
      </c>
      <c r="L18" s="19">
        <v>255753</v>
      </c>
      <c r="M18" s="17">
        <v>4008067</v>
      </c>
      <c r="N18" s="18">
        <v>8734681</v>
      </c>
      <c r="O18" s="18">
        <v>3839647</v>
      </c>
      <c r="P18" s="19">
        <v>7418647</v>
      </c>
      <c r="Q18" s="17">
        <f t="shared" si="3"/>
        <v>4468502</v>
      </c>
      <c r="R18" s="18">
        <f t="shared" si="3"/>
        <v>9897860</v>
      </c>
      <c r="S18" s="18">
        <f t="shared" si="3"/>
        <v>4262048</v>
      </c>
      <c r="T18" s="19">
        <f t="shared" si="3"/>
        <v>8711333</v>
      </c>
    </row>
    <row r="19" spans="2:20" ht="21" x14ac:dyDescent="0.5">
      <c r="B19" s="17">
        <v>4</v>
      </c>
      <c r="C19" s="18" t="s">
        <v>28</v>
      </c>
      <c r="D19" s="19"/>
      <c r="E19" s="17"/>
      <c r="F19" s="18"/>
      <c r="G19" s="18"/>
      <c r="H19" s="19"/>
      <c r="I19" s="17"/>
      <c r="J19" s="18"/>
      <c r="K19" s="18"/>
      <c r="L19" s="19"/>
      <c r="M19" s="17">
        <v>1273353</v>
      </c>
      <c r="N19" s="18">
        <v>2184581</v>
      </c>
      <c r="O19" s="18">
        <v>611256</v>
      </c>
      <c r="P19" s="19">
        <v>1224544</v>
      </c>
      <c r="Q19" s="17">
        <f t="shared" si="3"/>
        <v>1273353</v>
      </c>
      <c r="R19" s="18">
        <f t="shared" si="3"/>
        <v>2184581</v>
      </c>
      <c r="S19" s="18">
        <f t="shared" si="3"/>
        <v>611256</v>
      </c>
      <c r="T19" s="19">
        <f t="shared" si="3"/>
        <v>1224544</v>
      </c>
    </row>
    <row r="20" spans="2:20" ht="21" x14ac:dyDescent="0.5">
      <c r="B20" s="17">
        <v>5</v>
      </c>
      <c r="C20" s="18" t="s">
        <v>29</v>
      </c>
      <c r="D20" s="19"/>
      <c r="E20" s="17"/>
      <c r="F20" s="18"/>
      <c r="G20" s="18"/>
      <c r="H20" s="19"/>
      <c r="I20" s="17"/>
      <c r="J20" s="18"/>
      <c r="K20" s="18"/>
      <c r="L20" s="19"/>
      <c r="M20" s="17"/>
      <c r="N20" s="18"/>
      <c r="O20" s="18"/>
      <c r="P20" s="19"/>
      <c r="Q20" s="17">
        <f t="shared" si="3"/>
        <v>0</v>
      </c>
      <c r="R20" s="18">
        <f t="shared" si="3"/>
        <v>0</v>
      </c>
      <c r="S20" s="18">
        <f t="shared" si="3"/>
        <v>0</v>
      </c>
      <c r="T20" s="19">
        <f t="shared" si="3"/>
        <v>0</v>
      </c>
    </row>
    <row r="21" spans="2:20" ht="21.75" thickBot="1" x14ac:dyDescent="0.55000000000000004">
      <c r="B21" s="20">
        <v>6</v>
      </c>
      <c r="C21" s="21" t="s">
        <v>30</v>
      </c>
      <c r="D21" s="22"/>
      <c r="E21" s="20"/>
      <c r="F21" s="21"/>
      <c r="G21" s="21">
        <v>205</v>
      </c>
      <c r="H21" s="22">
        <v>205</v>
      </c>
      <c r="I21" s="20"/>
      <c r="J21" s="21"/>
      <c r="K21" s="21">
        <v>149</v>
      </c>
      <c r="L21" s="22">
        <v>149</v>
      </c>
      <c r="M21" s="20"/>
      <c r="N21" s="21"/>
      <c r="O21" s="21"/>
      <c r="P21" s="22"/>
      <c r="Q21" s="20">
        <f t="shared" si="3"/>
        <v>0</v>
      </c>
      <c r="R21" s="21">
        <f t="shared" si="3"/>
        <v>0</v>
      </c>
      <c r="S21" s="21">
        <f t="shared" si="3"/>
        <v>354</v>
      </c>
      <c r="T21" s="22">
        <f t="shared" si="3"/>
        <v>354</v>
      </c>
    </row>
    <row r="22" spans="2:20" ht="21.75" thickBot="1" x14ac:dyDescent="0.55000000000000004">
      <c r="B22" s="23"/>
      <c r="C22" s="24" t="s">
        <v>31</v>
      </c>
      <c r="D22" s="25"/>
      <c r="E22" s="23">
        <f>SUM(E16:E21)</f>
        <v>2551419</v>
      </c>
      <c r="F22" s="24">
        <f t="shared" ref="F22:T22" si="4">SUM(F16:F21)</f>
        <v>4678015</v>
      </c>
      <c r="G22" s="24">
        <f t="shared" si="4"/>
        <v>1839335</v>
      </c>
      <c r="H22" s="25">
        <f t="shared" si="4"/>
        <v>4234683</v>
      </c>
      <c r="I22" s="23">
        <f t="shared" si="4"/>
        <v>734999</v>
      </c>
      <c r="J22" s="24">
        <f t="shared" si="4"/>
        <v>984644</v>
      </c>
      <c r="K22" s="24">
        <f t="shared" si="4"/>
        <v>-23841</v>
      </c>
      <c r="L22" s="25">
        <f t="shared" si="4"/>
        <v>869861</v>
      </c>
      <c r="M22" s="23">
        <f t="shared" si="4"/>
        <v>24719904</v>
      </c>
      <c r="N22" s="24">
        <f t="shared" si="4"/>
        <v>49507877</v>
      </c>
      <c r="O22" s="24">
        <f t="shared" si="4"/>
        <v>20606834</v>
      </c>
      <c r="P22" s="25">
        <f t="shared" si="4"/>
        <v>40673812</v>
      </c>
      <c r="Q22" s="23">
        <f t="shared" si="4"/>
        <v>28006322</v>
      </c>
      <c r="R22" s="24">
        <f t="shared" si="4"/>
        <v>55170536</v>
      </c>
      <c r="S22" s="24">
        <f t="shared" si="4"/>
        <v>22422328</v>
      </c>
      <c r="T22" s="25">
        <f t="shared" si="4"/>
        <v>45778356</v>
      </c>
    </row>
    <row r="23" spans="2:20" ht="21" x14ac:dyDescent="0.5">
      <c r="B23" s="29"/>
      <c r="C23" s="30" t="s">
        <v>32</v>
      </c>
      <c r="D23" s="31"/>
      <c r="E23" s="29">
        <f>E15-E22</f>
        <v>-253139</v>
      </c>
      <c r="F23" s="30">
        <f t="shared" ref="F23:T23" si="5">F15-F22</f>
        <v>727775</v>
      </c>
      <c r="G23" s="30">
        <f t="shared" si="5"/>
        <v>806905</v>
      </c>
      <c r="H23" s="31">
        <f t="shared" si="5"/>
        <v>1160707</v>
      </c>
      <c r="I23" s="29">
        <f t="shared" si="5"/>
        <v>-217296</v>
      </c>
      <c r="J23" s="30">
        <f t="shared" si="5"/>
        <v>556535</v>
      </c>
      <c r="K23" s="30">
        <f t="shared" si="5"/>
        <v>769874</v>
      </c>
      <c r="L23" s="31">
        <f t="shared" si="5"/>
        <v>370614</v>
      </c>
      <c r="M23" s="29">
        <f t="shared" si="5"/>
        <v>69749</v>
      </c>
      <c r="N23" s="30">
        <f t="shared" si="5"/>
        <v>1922656</v>
      </c>
      <c r="O23" s="30">
        <f t="shared" si="5"/>
        <v>1401818</v>
      </c>
      <c r="P23" s="31">
        <f t="shared" si="5"/>
        <v>1577144</v>
      </c>
      <c r="Q23" s="29">
        <f t="shared" si="5"/>
        <v>-400686</v>
      </c>
      <c r="R23" s="30">
        <f t="shared" si="5"/>
        <v>3206966</v>
      </c>
      <c r="S23" s="30">
        <f t="shared" si="5"/>
        <v>2978597</v>
      </c>
      <c r="T23" s="31">
        <f t="shared" si="5"/>
        <v>3108465</v>
      </c>
    </row>
    <row r="24" spans="2:20" ht="21" x14ac:dyDescent="0.5">
      <c r="B24" s="17"/>
      <c r="C24" s="32"/>
      <c r="D24" s="19"/>
      <c r="E24" s="17"/>
      <c r="F24" s="18"/>
      <c r="G24" s="18"/>
      <c r="H24" s="19"/>
      <c r="I24" s="17"/>
      <c r="J24" s="18"/>
      <c r="K24" s="18"/>
      <c r="L24" s="19"/>
      <c r="M24" s="17"/>
      <c r="N24" s="18"/>
      <c r="O24" s="18"/>
      <c r="P24" s="19"/>
      <c r="Q24" s="17"/>
      <c r="R24" s="18"/>
      <c r="S24" s="18"/>
      <c r="T24" s="19"/>
    </row>
    <row r="25" spans="2:20" ht="21" x14ac:dyDescent="0.5">
      <c r="B25" s="17"/>
      <c r="C25" s="32" t="s">
        <v>33</v>
      </c>
      <c r="D25" s="19"/>
      <c r="E25" s="17"/>
      <c r="F25" s="18"/>
      <c r="G25" s="18"/>
      <c r="H25" s="19"/>
      <c r="I25" s="17"/>
      <c r="J25" s="18"/>
      <c r="K25" s="18"/>
      <c r="L25" s="19"/>
      <c r="M25" s="17"/>
      <c r="N25" s="18"/>
      <c r="O25" s="18"/>
      <c r="P25" s="19"/>
      <c r="Q25" s="17"/>
      <c r="R25" s="18"/>
      <c r="S25" s="18"/>
      <c r="T25" s="19"/>
    </row>
    <row r="26" spans="2:20" ht="21" x14ac:dyDescent="0.5">
      <c r="B26" s="17"/>
      <c r="C26" s="18" t="s">
        <v>34</v>
      </c>
      <c r="D26" s="19"/>
      <c r="E26" s="17">
        <v>-253139</v>
      </c>
      <c r="F26" s="18">
        <v>727775</v>
      </c>
      <c r="G26" s="18">
        <v>806905</v>
      </c>
      <c r="H26" s="19">
        <v>1160707</v>
      </c>
      <c r="I26" s="17">
        <v>-217296</v>
      </c>
      <c r="J26" s="18">
        <v>556535</v>
      </c>
      <c r="K26" s="18">
        <v>769874</v>
      </c>
      <c r="L26" s="19">
        <v>370614</v>
      </c>
      <c r="M26" s="17">
        <v>69749</v>
      </c>
      <c r="N26" s="18">
        <v>1922656</v>
      </c>
      <c r="O26" s="18">
        <v>1401818</v>
      </c>
      <c r="P26" s="19">
        <v>1577144</v>
      </c>
      <c r="Q26" s="17">
        <f t="shared" ref="Q26:T28" si="6">+E26+I26+M26</f>
        <v>-400686</v>
      </c>
      <c r="R26" s="18">
        <f t="shared" si="6"/>
        <v>3206966</v>
      </c>
      <c r="S26" s="18">
        <f t="shared" si="6"/>
        <v>2978597</v>
      </c>
      <c r="T26" s="19">
        <f t="shared" si="6"/>
        <v>3108465</v>
      </c>
    </row>
    <row r="27" spans="2:20" ht="21" x14ac:dyDescent="0.5">
      <c r="B27" s="17"/>
      <c r="C27" s="18" t="s">
        <v>35</v>
      </c>
      <c r="D27" s="19"/>
      <c r="E27" s="17"/>
      <c r="F27" s="18"/>
      <c r="G27" s="18"/>
      <c r="H27" s="19"/>
      <c r="I27" s="17"/>
      <c r="J27" s="18"/>
      <c r="K27" s="18"/>
      <c r="L27" s="19"/>
      <c r="M27" s="17"/>
      <c r="N27" s="18"/>
      <c r="O27" s="18"/>
      <c r="P27" s="19"/>
      <c r="Q27" s="17">
        <f t="shared" si="6"/>
        <v>0</v>
      </c>
      <c r="R27" s="18">
        <f t="shared" si="6"/>
        <v>0</v>
      </c>
      <c r="S27" s="18">
        <f t="shared" si="6"/>
        <v>0</v>
      </c>
      <c r="T27" s="19">
        <f t="shared" si="6"/>
        <v>0</v>
      </c>
    </row>
    <row r="28" spans="2:20" ht="21.75" thickBot="1" x14ac:dyDescent="0.55000000000000004">
      <c r="B28" s="20"/>
      <c r="C28" s="21" t="s">
        <v>36</v>
      </c>
      <c r="D28" s="22"/>
      <c r="E28" s="20"/>
      <c r="F28" s="21"/>
      <c r="G28" s="21"/>
      <c r="H28" s="22"/>
      <c r="I28" s="20"/>
      <c r="J28" s="21"/>
      <c r="K28" s="21"/>
      <c r="L28" s="22"/>
      <c r="M28" s="20"/>
      <c r="N28" s="21"/>
      <c r="O28" s="21"/>
      <c r="P28" s="22"/>
      <c r="Q28" s="20">
        <f t="shared" si="6"/>
        <v>0</v>
      </c>
      <c r="R28" s="21">
        <f t="shared" si="6"/>
        <v>0</v>
      </c>
      <c r="S28" s="21">
        <f t="shared" si="6"/>
        <v>0</v>
      </c>
      <c r="T28" s="22">
        <f t="shared" si="6"/>
        <v>0</v>
      </c>
    </row>
    <row r="29" spans="2:20" ht="21.75" thickBot="1" x14ac:dyDescent="0.55000000000000004">
      <c r="B29" s="23"/>
      <c r="C29" s="24" t="s">
        <v>37</v>
      </c>
      <c r="D29" s="25"/>
      <c r="E29" s="23">
        <f>SUM(E26:E28)</f>
        <v>-253139</v>
      </c>
      <c r="F29" s="24">
        <f t="shared" ref="F29:T29" si="7">SUM(F26:F28)</f>
        <v>727775</v>
      </c>
      <c r="G29" s="24">
        <f t="shared" si="7"/>
        <v>806905</v>
      </c>
      <c r="H29" s="25">
        <f t="shared" si="7"/>
        <v>1160707</v>
      </c>
      <c r="I29" s="23">
        <f t="shared" si="7"/>
        <v>-217296</v>
      </c>
      <c r="J29" s="24">
        <f t="shared" si="7"/>
        <v>556535</v>
      </c>
      <c r="K29" s="24">
        <f t="shared" si="7"/>
        <v>769874</v>
      </c>
      <c r="L29" s="25">
        <f t="shared" si="7"/>
        <v>370614</v>
      </c>
      <c r="M29" s="23">
        <f t="shared" si="7"/>
        <v>69749</v>
      </c>
      <c r="N29" s="24">
        <f t="shared" si="7"/>
        <v>1922656</v>
      </c>
      <c r="O29" s="24">
        <f t="shared" si="7"/>
        <v>1401818</v>
      </c>
      <c r="P29" s="25">
        <f t="shared" si="7"/>
        <v>1577144</v>
      </c>
      <c r="Q29" s="23">
        <f t="shared" si="7"/>
        <v>-400686</v>
      </c>
      <c r="R29" s="24">
        <f t="shared" si="7"/>
        <v>3206966</v>
      </c>
      <c r="S29" s="24">
        <f t="shared" si="7"/>
        <v>2978597</v>
      </c>
      <c r="T29" s="25">
        <f t="shared" si="7"/>
        <v>3108465</v>
      </c>
    </row>
  </sheetData>
  <mergeCells count="12">
    <mergeCell ref="M9:P9"/>
    <mergeCell ref="Q9:T9"/>
    <mergeCell ref="B2:T2"/>
    <mergeCell ref="B3:T3"/>
    <mergeCell ref="B4:T4"/>
    <mergeCell ref="B6:T6"/>
    <mergeCell ref="B7:T7"/>
    <mergeCell ref="B9:B10"/>
    <mergeCell ref="C9:C10"/>
    <mergeCell ref="D9:D10"/>
    <mergeCell ref="E9:H9"/>
    <mergeCell ref="I9:L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Ranadhir Dey 71705</dc:creator>
  <cp:lastModifiedBy>Ranadhir Dey 71705</cp:lastModifiedBy>
  <dcterms:created xsi:type="dcterms:W3CDTF">2014-12-12T11:17:57Z</dcterms:created>
  <dcterms:modified xsi:type="dcterms:W3CDTF">2014-12-12T11:18:55Z</dcterms:modified>
</cp:coreProperties>
</file>