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5 CASH &amp; BANK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0" i="1"/>
  <c r="D20"/>
  <c r="E8"/>
  <c r="D8"/>
  <c r="B6"/>
  <c r="B2"/>
</calcChain>
</file>

<file path=xl/sharedStrings.xml><?xml version="1.0" encoding="utf-8"?>
<sst xmlns="http://schemas.openxmlformats.org/spreadsheetml/2006/main" count="17" uniqueCount="17">
  <si>
    <t>NATIONAL INSURANCE COMPANY LIMITED</t>
  </si>
  <si>
    <t>CIN: U10200WB1906GOI001713</t>
  </si>
  <si>
    <t>FORM NL-15-CASH &amp; BANK BALANCE SCHEDULE</t>
  </si>
  <si>
    <t>GO TO INDEX</t>
  </si>
  <si>
    <t>(IN Rs. '000)</t>
  </si>
  <si>
    <t>PARTICULARS</t>
  </si>
  <si>
    <t>Cash (including cheques, drafts and stamps)</t>
  </si>
  <si>
    <t>Bank Balances</t>
  </si>
  <si>
    <t>(a) Deposit Accounts</t>
  </si>
  <si>
    <t>           (aa) Short-term (due within 12 months)</t>
  </si>
  <si>
    <t>           (bb) Others</t>
  </si>
  <si>
    <t>(b) Current Accounts</t>
  </si>
  <si>
    <t>Money at Call and Short Notice</t>
  </si>
  <si>
    <t>(a) With Banks</t>
  </si>
  <si>
    <t>(b) With other Institutions</t>
  </si>
  <si>
    <t>Remittances in transit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</si>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</sst>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RST%20QUARTER%202016-17\1ST.QUTR.2016-17\PUBLIC%20DISCLOSURE%20Q1%202016-17\PUBLIC%20DISCLOSURE%20-%201st%20QUARTER%202016-17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June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30-06-2016</v>
          </cell>
          <cell r="E8" t="str">
            <v>As at 30-06-2015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2">
    <tabColor rgb="FF00B050"/>
  </sheetPr>
  <dimension ref="A1:H21"/>
  <sheetViews>
    <sheetView showGridLines="0" showZeros="0" tabSelected="1" workbookViewId="0">
      <selection activeCell="B6" sqref="B6:E6"/>
    </sheetView>
  </sheetViews>
  <sheetFormatPr defaultColWidth="0" defaultRowHeight="21" customHeight="1" zeroHeight="1"/>
  <cols>
    <col min="1" max="1" width="4.8554687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3.85546875" style="2" customWidth="1"/>
    <col min="7" max="7" width="4.1406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- 07/04/2015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 t="s">
        <v>3</v>
      </c>
    </row>
    <row r="6" spans="2:8">
      <c r="B6" s="1" t="str">
        <f>"Cash &amp; Bank Balances as at "&amp; [1]INDEX!D1</f>
        <v>Cash &amp; Bank Balances as at 30 June 2016</v>
      </c>
      <c r="C6" s="1"/>
      <c r="D6" s="1"/>
      <c r="E6" s="1"/>
    </row>
    <row r="7" spans="2:8" ht="21.75" thickBot="1">
      <c r="E7" s="4" t="s">
        <v>4</v>
      </c>
      <c r="G7" s="5"/>
    </row>
    <row r="8" spans="2:8" s="9" customFormat="1" ht="42.75" customHeight="1">
      <c r="B8" s="6"/>
      <c r="C8" s="7" t="s">
        <v>5</v>
      </c>
      <c r="D8" s="8" t="str">
        <f>'[1]NL-8 SH CAP SCH'!D8</f>
        <v>As at 30-06-2016</v>
      </c>
      <c r="E8" s="8" t="str">
        <f>'[1]NL-8 SH CAP SCH'!E8</f>
        <v>As at 30-06-2015</v>
      </c>
    </row>
    <row r="9" spans="2:8">
      <c r="B9" s="10"/>
      <c r="C9" s="11"/>
      <c r="D9" s="12"/>
      <c r="E9" s="12"/>
    </row>
    <row r="10" spans="2:8">
      <c r="B10" s="10">
        <v>1</v>
      </c>
      <c r="C10" s="13" t="s">
        <v>6</v>
      </c>
      <c r="D10" s="12">
        <v>32903</v>
      </c>
      <c r="E10" s="12">
        <v>30871</v>
      </c>
    </row>
    <row r="11" spans="2:8">
      <c r="B11" s="10">
        <v>2</v>
      </c>
      <c r="C11" s="13" t="s">
        <v>7</v>
      </c>
      <c r="D11" s="12"/>
      <c r="E11" s="12"/>
    </row>
    <row r="12" spans="2:8">
      <c r="B12" s="10"/>
      <c r="C12" s="13" t="s">
        <v>8</v>
      </c>
      <c r="D12" s="12"/>
      <c r="E12" s="12"/>
    </row>
    <row r="13" spans="2:8">
      <c r="B13" s="10"/>
      <c r="C13" s="13" t="s">
        <v>9</v>
      </c>
      <c r="D13" s="12">
        <v>4032071</v>
      </c>
      <c r="E13" s="12">
        <v>6085492</v>
      </c>
    </row>
    <row r="14" spans="2:8">
      <c r="B14" s="10"/>
      <c r="C14" s="13" t="s">
        <v>10</v>
      </c>
      <c r="D14" s="12">
        <v>970000</v>
      </c>
      <c r="E14" s="12">
        <v>1629200</v>
      </c>
    </row>
    <row r="15" spans="2:8">
      <c r="B15" s="10"/>
      <c r="C15" s="13" t="s">
        <v>11</v>
      </c>
      <c r="D15" s="12">
        <v>5318773</v>
      </c>
      <c r="E15" s="12">
        <v>4228510</v>
      </c>
    </row>
    <row r="16" spans="2:8">
      <c r="B16" s="10">
        <v>3</v>
      </c>
      <c r="C16" s="13" t="s">
        <v>12</v>
      </c>
      <c r="D16" s="12"/>
      <c r="E16" s="12"/>
    </row>
    <row r="17" spans="2:5">
      <c r="B17" s="10"/>
      <c r="C17" s="13" t="s">
        <v>13</v>
      </c>
      <c r="D17" s="12">
        <v>0</v>
      </c>
      <c r="E17" s="12">
        <v>0</v>
      </c>
    </row>
    <row r="18" spans="2:5">
      <c r="B18" s="10"/>
      <c r="C18" s="13" t="s">
        <v>14</v>
      </c>
      <c r="D18" s="12">
        <v>0</v>
      </c>
      <c r="E18" s="12">
        <v>0</v>
      </c>
    </row>
    <row r="19" spans="2:5">
      <c r="B19" s="10">
        <v>4</v>
      </c>
      <c r="C19" s="13" t="s">
        <v>15</v>
      </c>
      <c r="D19" s="12">
        <v>7488</v>
      </c>
      <c r="E19" s="12">
        <v>5832</v>
      </c>
    </row>
    <row r="20" spans="2:5" ht="21.75" thickBot="1">
      <c r="B20" s="14"/>
      <c r="C20" s="15" t="s">
        <v>16</v>
      </c>
      <c r="D20" s="16">
        <f>SUM(D10:D19)</f>
        <v>10361235</v>
      </c>
      <c r="E20" s="16">
        <f>SUM(E10:E19)</f>
        <v>11979905</v>
      </c>
    </row>
    <row r="21" spans="2:5"/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NL-15 CASH &amp; BANK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2016-08-12T09:52:18Z</dcterms:created>
  <dcterms:modified xsi:type="dcterms:W3CDTF">2016-08-12T09:52:29Z</dcterms:modified>
</cp:coreProperties>
</file>