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18 PROVISIONS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17" i="1"/>
  <c r="D17"/>
  <c r="E8"/>
  <c r="D8"/>
  <c r="B6"/>
  <c r="B2"/>
</calcChain>
</file>

<file path=xl/sharedStrings.xml><?xml version="1.0" encoding="utf-8"?>
<sst xmlns="http://schemas.openxmlformats.org/spreadsheetml/2006/main" count="13" uniqueCount="13">
  <si>
    <t>NATIONAL INSURANCE COMPANY LIMITED</t>
  </si>
  <si>
    <t>CIN: U10200WB1906GOI001713</t>
  </si>
  <si>
    <t>FORM NL-18-PROVISIONS SCHEDULE</t>
  </si>
  <si>
    <t>GO TO INDEX</t>
  </si>
  <si>
    <t>(IN Rs. '000)</t>
  </si>
  <si>
    <t>PARTICULARS</t>
  </si>
  <si>
    <t>Reserve for Unexpired Risk</t>
  </si>
  <si>
    <t>For taxation (less advance tax paid and taxes deducted at source)</t>
  </si>
  <si>
    <t>For proposed dividends</t>
  </si>
  <si>
    <t>For dividend distribution tax</t>
  </si>
  <si>
    <t>For doubtful debts</t>
  </si>
  <si>
    <t>Reserve for Premium Deficiency</t>
  </si>
  <si>
    <t>TOTAL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</si>
</sst>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5" fillId="0" borderId="5" xfId="0" applyFont="1" applyFill="1" applyBorder="1"/>
    <xf numFmtId="0" fontId="2" fillId="0" borderId="6" xfId="0" applyFont="1" applyFill="1" applyBorder="1"/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/>
    <xf numFmtId="3" fontId="2" fillId="0" borderId="6" xfId="0" applyNumberFormat="1" applyFont="1" applyFill="1" applyBorder="1"/>
    <xf numFmtId="0" fontId="2" fillId="0" borderId="7" xfId="0" applyFont="1" applyFill="1" applyBorder="1"/>
    <xf numFmtId="0" fontId="5" fillId="0" borderId="8" xfId="0" applyFont="1" applyFill="1" applyBorder="1"/>
    <xf numFmtId="0" fontId="5" fillId="0" borderId="9" xfId="0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FIRST%20QUARTER%202016-17\1ST.QUTR.2016-17\PUBLIC%20DISCLOSURE%20Q1%202016-17\PUBLIC%20DISCLOSURE%20-%201st%20QUARTER%202016-17%20-%20NATIONAL%20INSURANCE%20-%20For%20Uploading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30 June 2016</v>
          </cell>
        </row>
        <row r="4">
          <cell r="A4" t="str">
            <v>Registration No. 58 and Date of Renewal of Registration with IRDA - 07/04/2015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30-06-2016</v>
          </cell>
          <cell r="E8" t="str">
            <v>As at 30-06-2015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</sheetPr>
  <dimension ref="A1:H18"/>
  <sheetViews>
    <sheetView showGridLines="0" showZeros="0" tabSelected="1" workbookViewId="0">
      <selection activeCell="B5" sqref="B5:E5"/>
    </sheetView>
  </sheetViews>
  <sheetFormatPr defaultColWidth="0" defaultRowHeight="21" customHeight="1" zeroHeight="1"/>
  <cols>
    <col min="1" max="1" width="4.2851562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6" width="4.85546875" style="2" customWidth="1"/>
    <col min="7" max="7" width="4.28515625" style="2" customWidth="1"/>
    <col min="8" max="8" width="16.7109375" style="2" bestFit="1" customWidth="1"/>
    <col min="9" max="16384" width="9.140625" style="2" hidden="1"/>
  </cols>
  <sheetData>
    <row r="1" spans="2:8">
      <c r="B1" s="1" t="s">
        <v>0</v>
      </c>
      <c r="C1" s="1"/>
      <c r="D1" s="1"/>
      <c r="E1" s="1"/>
    </row>
    <row r="2" spans="2:8">
      <c r="B2" s="1" t="str">
        <f>[1]INDEX!$A$4</f>
        <v>Registration No. 58 and Date of Renewal of Registration with IRDA - 07/04/2015</v>
      </c>
      <c r="C2" s="1"/>
      <c r="D2" s="1"/>
      <c r="E2" s="1"/>
    </row>
    <row r="3" spans="2:8">
      <c r="B3" s="1" t="s">
        <v>1</v>
      </c>
      <c r="C3" s="1"/>
      <c r="D3" s="1"/>
      <c r="E3" s="1"/>
    </row>
    <row r="4" spans="2:8"/>
    <row r="5" spans="2:8" ht="22.5">
      <c r="B5" s="1" t="s">
        <v>2</v>
      </c>
      <c r="C5" s="1"/>
      <c r="D5" s="1"/>
      <c r="E5" s="1"/>
      <c r="H5" s="3" t="s">
        <v>3</v>
      </c>
    </row>
    <row r="6" spans="2:8">
      <c r="B6" s="1" t="str">
        <f>"Provisions as at " &amp; [1]INDEX!D1</f>
        <v>Provisions as at 30 June 2016</v>
      </c>
      <c r="C6" s="1"/>
      <c r="D6" s="1"/>
      <c r="E6" s="1"/>
    </row>
    <row r="7" spans="2:8" ht="21.75" thickBot="1">
      <c r="E7" s="4" t="s">
        <v>4</v>
      </c>
      <c r="G7" s="5"/>
    </row>
    <row r="8" spans="2:8" s="9" customFormat="1" ht="42" customHeight="1">
      <c r="B8" s="6"/>
      <c r="C8" s="7" t="s">
        <v>5</v>
      </c>
      <c r="D8" s="8" t="str">
        <f>'[1]NL-8 SH CAP SCH'!D8</f>
        <v>As at 30-06-2016</v>
      </c>
      <c r="E8" s="8" t="str">
        <f>'[1]NL-8 SH CAP SCH'!E8</f>
        <v>As at 30-06-2015</v>
      </c>
    </row>
    <row r="9" spans="2:8">
      <c r="B9" s="10"/>
      <c r="C9" s="11"/>
      <c r="D9" s="12"/>
      <c r="E9" s="12"/>
    </row>
    <row r="10" spans="2:8">
      <c r="B10" s="13">
        <v>1</v>
      </c>
      <c r="C10" s="14" t="s">
        <v>6</v>
      </c>
      <c r="D10" s="15">
        <v>57499493</v>
      </c>
      <c r="E10" s="15">
        <v>53241415</v>
      </c>
    </row>
    <row r="11" spans="2:8">
      <c r="B11" s="13">
        <v>2</v>
      </c>
      <c r="C11" s="14" t="s">
        <v>7</v>
      </c>
      <c r="D11" s="12">
        <v>0</v>
      </c>
      <c r="E11" s="12">
        <v>0</v>
      </c>
    </row>
    <row r="12" spans="2:8">
      <c r="B12" s="13">
        <v>3</v>
      </c>
      <c r="C12" s="14" t="s">
        <v>8</v>
      </c>
      <c r="D12" s="15">
        <v>451498</v>
      </c>
      <c r="E12" s="15">
        <v>1935279</v>
      </c>
    </row>
    <row r="13" spans="2:8">
      <c r="B13" s="13">
        <v>4</v>
      </c>
      <c r="C13" s="14" t="s">
        <v>9</v>
      </c>
      <c r="D13" s="15">
        <v>90273</v>
      </c>
      <c r="E13" s="15">
        <v>328901</v>
      </c>
    </row>
    <row r="14" spans="2:8">
      <c r="B14" s="13">
        <v>5</v>
      </c>
      <c r="C14" s="14" t="s">
        <v>10</v>
      </c>
      <c r="D14" s="15">
        <v>1754997</v>
      </c>
      <c r="E14" s="15">
        <v>1789976</v>
      </c>
    </row>
    <row r="15" spans="2:8">
      <c r="B15" s="13">
        <v>6</v>
      </c>
      <c r="C15" s="14" t="s">
        <v>11</v>
      </c>
      <c r="D15" s="12"/>
      <c r="E15" s="12"/>
    </row>
    <row r="16" spans="2:8">
      <c r="B16" s="13"/>
      <c r="C16" s="14"/>
      <c r="D16" s="12"/>
      <c r="E16" s="12"/>
    </row>
    <row r="17" spans="2:5" ht="21.75" thickBot="1">
      <c r="B17" s="16"/>
      <c r="C17" s="17" t="s">
        <v>12</v>
      </c>
      <c r="D17" s="18">
        <f>SUM(D10:D16)</f>
        <v>59796261</v>
      </c>
      <c r="E17" s="18">
        <f>SUM(E10:E16)</f>
        <v>57295571</v>
      </c>
    </row>
    <row r="18" spans="2:5"/>
  </sheetData>
  <mergeCells count="5">
    <mergeCell ref="B1:E1"/>
    <mergeCell ref="B2:E2"/>
    <mergeCell ref="B3:E3"/>
    <mergeCell ref="B5:E5"/>
    <mergeCell ref="B6:E6"/>
  </mergeCells>
  <hyperlinks>
    <hyperlink ref="H5" location="INDEX!A1" display="GO TO INDEX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NL-18 PROVISIONS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2016-08-12T09:57:52Z</dcterms:created>
  <dcterms:modified xsi:type="dcterms:W3CDTF">2016-08-12T09:58:23Z</dcterms:modified>
</cp:coreProperties>
</file>