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FORM-NL-21" sheetId="2" r:id="rId1"/>
  </sheets>
  <calcPr calcId="124519"/>
</workbook>
</file>

<file path=xl/calcChain.xml><?xml version="1.0" encoding="utf-8"?>
<calcChain xmlns="http://schemas.openxmlformats.org/spreadsheetml/2006/main">
  <c r="C20" i="2"/>
  <c r="E22"/>
  <c r="D22"/>
  <c r="C22"/>
  <c r="F21"/>
  <c r="F20"/>
  <c r="E20"/>
  <c r="D20"/>
  <c r="F19"/>
  <c r="F18"/>
  <c r="F17"/>
  <c r="F16"/>
  <c r="F14"/>
  <c r="F13"/>
  <c r="F11"/>
  <c r="J21"/>
  <c r="I20"/>
  <c r="H20"/>
  <c r="J20" s="1"/>
  <c r="G20"/>
  <c r="J19"/>
  <c r="J18"/>
  <c r="J17"/>
  <c r="J16"/>
  <c r="J14"/>
  <c r="J13"/>
  <c r="J11"/>
  <c r="I22"/>
  <c r="H22"/>
  <c r="G22"/>
  <c r="F22" l="1"/>
  <c r="J22"/>
</calcChain>
</file>

<file path=xl/sharedStrings.xml><?xml version="1.0" encoding="utf-8"?>
<sst xmlns="http://schemas.openxmlformats.org/spreadsheetml/2006/main" count="40" uniqueCount="33">
  <si>
    <t>FORM NL-21</t>
  </si>
  <si>
    <t xml:space="preserve"> Statement of Liabilities</t>
  </si>
  <si>
    <t>Insurer:</t>
  </si>
  <si>
    <t>Date:</t>
  </si>
  <si>
    <t>(Rs in Lakhs)</t>
  </si>
  <si>
    <t>Statement of Liabilities</t>
  </si>
  <si>
    <t>Sl.No.</t>
  </si>
  <si>
    <t>Particular</t>
  </si>
  <si>
    <t>Reserves for unexpired risks</t>
  </si>
  <si>
    <t>Reserve for Outstanding Claims</t>
  </si>
  <si>
    <t>IBNR Reserves</t>
  </si>
  <si>
    <t>Total Reserves</t>
  </si>
  <si>
    <t>Fire</t>
  </si>
  <si>
    <t>Marine</t>
  </si>
  <si>
    <t>a</t>
  </si>
  <si>
    <t>Marine Cargo</t>
  </si>
  <si>
    <t>b</t>
  </si>
  <si>
    <t>Marine Hull</t>
  </si>
  <si>
    <t>Miscellaneous</t>
  </si>
  <si>
    <t>Motor</t>
  </si>
  <si>
    <t>Engineering</t>
  </si>
  <si>
    <t>c</t>
  </si>
  <si>
    <t>Aviation</t>
  </si>
  <si>
    <t>d</t>
  </si>
  <si>
    <t>Liabilities</t>
  </si>
  <si>
    <t>e</t>
  </si>
  <si>
    <t>Others</t>
  </si>
  <si>
    <t>Health Insurance</t>
  </si>
  <si>
    <t>Total Liabilities</t>
  </si>
  <si>
    <t>NATIONAL INSURANCE CO. LTD.</t>
  </si>
  <si>
    <t>30.06.2011</t>
  </si>
  <si>
    <t>As At 30.06.2011</t>
  </si>
  <si>
    <t>As at 30.06.2010 For the corresponding previous year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</si>
</sst>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56"/>
      <name val="Arial"/>
      <family val="2"/>
    </font>
    <font>
      <b/>
      <sz val="10"/>
      <name val="Arial"/>
      <family val="2"/>
    </font>
    <font>
      <b/>
      <sz val="10"/>
      <color indexed="56"/>
      <name val="Arial"/>
      <family val="2"/>
    </font>
    <font>
      <b/>
      <sz val="10"/>
      <color indexed="9"/>
      <name val="Arial"/>
      <family val="2"/>
    </font>
    <font>
      <sz val="10"/>
      <color theme="8" tint="0.79998168889431442"/>
      <name val="Arial"/>
      <family val="2"/>
    </font>
    <font>
      <sz val="10"/>
      <color theme="1"/>
      <name val="Calibri"/>
      <family val="2"/>
      <scheme val="minor"/>
    </font>
    <font>
      <b/>
      <i/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0"/>
      <name val="Times New Roman"/>
      <family val="1"/>
    </font>
    <font>
      <b/>
      <sz val="1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B6DDE8"/>
        <bgColor indexed="64"/>
      </patternFill>
    </fill>
    <fill>
      <patternFill patternType="solid">
        <fgColor rgb="FFAFDAE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2" fillId="0" borderId="0" applyNumberFormat="0" applyFill="0" applyBorder="0" applyAlignment="0" applyProtection="0"/>
    <xf numFmtId="0" fontId="2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4" fillId="0" borderId="0"/>
  </cellStyleXfs>
  <cellXfs count="52">
    <xf numFmtId="0" fontId="0" fillId="0" borderId="0" xfId="0"/>
    <xf numFmtId="0" fontId="7" fillId="0" borderId="0" xfId="10" applyFont="1"/>
    <xf numFmtId="0" fontId="5" fillId="3" borderId="1" xfId="10" applyFont="1" applyFill="1" applyBorder="1"/>
    <xf numFmtId="0" fontId="5" fillId="3" borderId="2" xfId="10" applyFont="1" applyFill="1" applyBorder="1"/>
    <xf numFmtId="0" fontId="5" fillId="3" borderId="5" xfId="10" applyFont="1" applyFill="1" applyBorder="1"/>
    <xf numFmtId="0" fontId="5" fillId="3" borderId="6" xfId="10" applyFont="1" applyFill="1" applyBorder="1"/>
    <xf numFmtId="0" fontId="7" fillId="0" borderId="0" xfId="10" applyFont="1" applyAlignment="1">
      <alignment horizontal="right" vertical="center"/>
    </xf>
    <xf numFmtId="0" fontId="7" fillId="0" borderId="10" xfId="10" applyFont="1" applyBorder="1" applyAlignment="1">
      <alignment horizontal="center"/>
    </xf>
    <xf numFmtId="0" fontId="9" fillId="8" borderId="0" xfId="10" applyFont="1" applyFill="1"/>
    <xf numFmtId="0" fontId="9" fillId="9" borderId="0" xfId="10" applyFont="1" applyFill="1"/>
    <xf numFmtId="0" fontId="10" fillId="7" borderId="0" xfId="11" applyFont="1" applyFill="1"/>
    <xf numFmtId="0" fontId="10" fillId="0" borderId="0" xfId="11" applyFont="1"/>
    <xf numFmtId="0" fontId="10" fillId="0" borderId="0" xfId="0" applyFont="1"/>
    <xf numFmtId="0" fontId="8" fillId="2" borderId="0" xfId="10" applyFont="1" applyFill="1" applyBorder="1" applyAlignment="1">
      <alignment vertical="center"/>
    </xf>
    <xf numFmtId="0" fontId="8" fillId="2" borderId="0" xfId="10" applyFont="1" applyFill="1" applyBorder="1" applyAlignment="1"/>
    <xf numFmtId="0" fontId="10" fillId="6" borderId="0" xfId="11" applyFont="1" applyFill="1"/>
    <xf numFmtId="0" fontId="4" fillId="0" borderId="0" xfId="10" applyFont="1" applyAlignment="1">
      <alignment vertical="center"/>
    </xf>
    <xf numFmtId="0" fontId="4" fillId="0" borderId="0" xfId="10" applyFont="1"/>
    <xf numFmtId="0" fontId="10" fillId="0" borderId="0" xfId="11" applyFont="1" applyBorder="1" applyAlignment="1">
      <alignment vertical="center"/>
    </xf>
    <xf numFmtId="0" fontId="11" fillId="0" borderId="0" xfId="11" applyFont="1" applyBorder="1" applyAlignment="1">
      <alignment horizontal="left"/>
    </xf>
    <xf numFmtId="0" fontId="10" fillId="0" borderId="0" xfId="11" applyFont="1" applyAlignment="1">
      <alignment horizontal="left"/>
    </xf>
    <xf numFmtId="0" fontId="10" fillId="0" borderId="0" xfId="11" applyFont="1" applyBorder="1" applyAlignment="1">
      <alignment horizontal="left"/>
    </xf>
    <xf numFmtId="0" fontId="10" fillId="0" borderId="0" xfId="11" applyFont="1" applyBorder="1"/>
    <xf numFmtId="0" fontId="11" fillId="0" borderId="0" xfId="11" applyFont="1" applyBorder="1" applyAlignment="1"/>
    <xf numFmtId="0" fontId="12" fillId="3" borderId="5" xfId="11" applyFont="1" applyFill="1" applyBorder="1" applyAlignment="1">
      <alignment horizontal="center" vertical="center"/>
    </xf>
    <xf numFmtId="0" fontId="13" fillId="4" borderId="7" xfId="10" applyFont="1" applyFill="1" applyBorder="1" applyAlignment="1">
      <alignment horizontal="center" vertical="center"/>
    </xf>
    <xf numFmtId="0" fontId="13" fillId="4" borderId="8" xfId="10" applyFont="1" applyFill="1" applyBorder="1" applyAlignment="1">
      <alignment horizontal="center" vertical="center"/>
    </xf>
    <xf numFmtId="0" fontId="13" fillId="4" borderId="8" xfId="10" applyFont="1" applyFill="1" applyBorder="1" applyAlignment="1">
      <alignment horizontal="center" vertical="center" wrapText="1"/>
    </xf>
    <xf numFmtId="0" fontId="13" fillId="4" borderId="9" xfId="10" applyFont="1" applyFill="1" applyBorder="1" applyAlignment="1">
      <alignment horizontal="center" vertical="center" wrapText="1"/>
    </xf>
    <xf numFmtId="0" fontId="10" fillId="3" borderId="3" xfId="11" applyFont="1" applyFill="1" applyBorder="1" applyAlignment="1">
      <alignment horizontal="center" vertical="center"/>
    </xf>
    <xf numFmtId="0" fontId="6" fillId="3" borderId="5" xfId="6" applyFont="1" applyFill="1" applyBorder="1" applyAlignment="1">
      <alignment horizontal="left" vertical="center" wrapText="1"/>
    </xf>
    <xf numFmtId="0" fontId="10" fillId="3" borderId="3" xfId="11" applyFont="1" applyFill="1" applyBorder="1" applyAlignment="1">
      <alignment horizontal="left" vertical="center" indent="3"/>
    </xf>
    <xf numFmtId="0" fontId="4" fillId="3" borderId="5" xfId="6" applyFont="1" applyFill="1" applyBorder="1" applyAlignment="1">
      <alignment horizontal="left" vertical="center" wrapText="1" indent="2"/>
    </xf>
    <xf numFmtId="0" fontId="14" fillId="3" borderId="3" xfId="11" applyFont="1" applyFill="1" applyBorder="1" applyAlignment="1">
      <alignment horizontal="left" vertical="center" indent="3"/>
    </xf>
    <xf numFmtId="0" fontId="10" fillId="3" borderId="4" xfId="11" applyFont="1" applyFill="1" applyBorder="1" applyAlignment="1">
      <alignment horizontal="center" vertical="center"/>
    </xf>
    <xf numFmtId="0" fontId="6" fillId="3" borderId="6" xfId="6" applyFont="1" applyFill="1" applyBorder="1" applyAlignment="1">
      <alignment horizontal="left" vertical="center" wrapText="1"/>
    </xf>
    <xf numFmtId="0" fontId="12" fillId="3" borderId="5" xfId="11" applyFont="1" applyFill="1" applyBorder="1" applyAlignment="1">
      <alignment horizontal="center" vertical="center"/>
    </xf>
    <xf numFmtId="0" fontId="8" fillId="5" borderId="0" xfId="10" applyFont="1" applyFill="1" applyBorder="1" applyAlignment="1">
      <alignment horizontal="center"/>
    </xf>
    <xf numFmtId="0" fontId="7" fillId="0" borderId="11" xfId="10" applyFont="1" applyBorder="1" applyAlignment="1"/>
    <xf numFmtId="0" fontId="0" fillId="0" borderId="0" xfId="0" applyAlignment="1"/>
    <xf numFmtId="1" fontId="15" fillId="0" borderId="12" xfId="0" applyNumberFormat="1" applyFont="1" applyBorder="1"/>
    <xf numFmtId="0" fontId="15" fillId="0" borderId="13" xfId="0" applyFont="1" applyBorder="1"/>
    <xf numFmtId="1" fontId="15" fillId="0" borderId="13" xfId="0" applyNumberFormat="1" applyFont="1" applyBorder="1"/>
    <xf numFmtId="1" fontId="15" fillId="0" borderId="11" xfId="0" applyNumberFormat="1" applyFont="1" applyBorder="1"/>
    <xf numFmtId="0" fontId="15" fillId="0" borderId="14" xfId="0" applyFont="1" applyBorder="1"/>
    <xf numFmtId="0" fontId="15" fillId="0" borderId="11" xfId="0" applyFont="1" applyBorder="1"/>
    <xf numFmtId="1" fontId="15" fillId="0" borderId="14" xfId="0" applyNumberFormat="1" applyFont="1" applyBorder="1"/>
    <xf numFmtId="1" fontId="15" fillId="0" borderId="8" xfId="0" applyNumberFormat="1" applyFont="1" applyBorder="1"/>
    <xf numFmtId="1" fontId="15" fillId="0" borderId="15" xfId="0" applyNumberFormat="1" applyFont="1" applyBorder="1"/>
    <xf numFmtId="0" fontId="15" fillId="0" borderId="16" xfId="0" applyFont="1" applyBorder="1"/>
    <xf numFmtId="1" fontId="16" fillId="0" borderId="15" xfId="0" applyNumberFormat="1" applyFont="1" applyBorder="1"/>
    <xf numFmtId="1" fontId="16" fillId="0" borderId="8" xfId="0" applyNumberFormat="1" applyFont="1" applyBorder="1"/>
  </cellXfs>
  <cellStyles count="44">
    <cellStyle name="Normal" xfId="0" builtinId="0"/>
    <cellStyle name="Normal 10" xfId="2"/>
    <cellStyle name="Normal 11" xfId="21"/>
    <cellStyle name="Normal 13" xfId="26"/>
    <cellStyle name="Normal 14" xfId="29"/>
    <cellStyle name="Normal 15" xfId="34"/>
    <cellStyle name="Normal 16" xfId="35"/>
    <cellStyle name="Normal 17" xfId="38"/>
    <cellStyle name="Normal 18" xfId="41"/>
    <cellStyle name="Normal 2" xfId="1"/>
    <cellStyle name="Normal 2 10" xfId="30"/>
    <cellStyle name="Normal 2 11" xfId="33"/>
    <cellStyle name="Normal 2 12" xfId="36"/>
    <cellStyle name="Normal 2 13" xfId="39"/>
    <cellStyle name="Normal 2 14" xfId="42"/>
    <cellStyle name="Normal 2 2" xfId="3"/>
    <cellStyle name="Normal 2 2 10" xfId="31"/>
    <cellStyle name="Normal 2 2 11" xfId="32"/>
    <cellStyle name="Normal 2 2 12" xfId="37"/>
    <cellStyle name="Normal 2 2 13" xfId="40"/>
    <cellStyle name="Normal 2 2 14" xfId="43"/>
    <cellStyle name="Normal 2 2 2" xfId="4"/>
    <cellStyle name="Normal 2 2 3" xfId="12"/>
    <cellStyle name="Normal 2 2 4" xfId="14"/>
    <cellStyle name="Normal 2 2 5" xfId="17"/>
    <cellStyle name="Normal 2 2 6" xfId="20"/>
    <cellStyle name="Normal 2 2 7" xfId="23"/>
    <cellStyle name="Normal 2 2 8" xfId="25"/>
    <cellStyle name="Normal 2 2 9" xfId="28"/>
    <cellStyle name="Normal 2 3" xfId="11"/>
    <cellStyle name="Normal 2 4" xfId="13"/>
    <cellStyle name="Normal 2 5" xfId="16"/>
    <cellStyle name="Normal 2 6" xfId="19"/>
    <cellStyle name="Normal 2 7" xfId="22"/>
    <cellStyle name="Normal 2 8" xfId="24"/>
    <cellStyle name="Normal 2 9" xfId="27"/>
    <cellStyle name="Normal 2_Addtional IRDA Periodic disclosures v1 30Sep2009" xfId="5"/>
    <cellStyle name="Normal 3" xfId="10"/>
    <cellStyle name="Normal 5" xfId="15"/>
    <cellStyle name="Normal 6" xfId="6"/>
    <cellStyle name="Normal 7" xfId="18"/>
    <cellStyle name="Normal 8" xfId="7"/>
    <cellStyle name="Normal 9" xfId="8"/>
    <cellStyle name="Style 1" xfId="9"/>
  </cellStyles>
  <dxfs count="0"/>
  <tableStyles count="0" defaultTableStyle="TableStyleMedium9" defaultPivotStyle="PivotStyleLight16"/>
  <colors>
    <mruColors>
      <color rgb="FFCC3300"/>
      <color rgb="FFAFDAE3"/>
      <color rgb="FFB6DDE8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2"/>
  <sheetViews>
    <sheetView tabSelected="1" view="pageBreakPreview" topLeftCell="A10" zoomScaleSheetLayoutView="100" workbookViewId="0">
      <selection activeCell="C21" sqref="C21"/>
    </sheetView>
  </sheetViews>
  <sheetFormatPr defaultRowHeight="12.75"/>
  <cols>
    <col min="1" max="1" width="9.85546875" style="12" customWidth="1"/>
    <col min="2" max="2" width="16" style="12" customWidth="1"/>
    <col min="3" max="3" width="19.7109375" style="12" customWidth="1"/>
    <col min="4" max="4" width="20" style="12" customWidth="1"/>
    <col min="5" max="5" width="21.85546875" style="12" customWidth="1"/>
    <col min="6" max="6" width="18.85546875" style="12" customWidth="1"/>
    <col min="7" max="7" width="22.85546875" style="12" customWidth="1"/>
    <col min="8" max="8" width="24.28515625" style="12" customWidth="1"/>
    <col min="9" max="9" width="20.5703125" style="12" customWidth="1"/>
    <col min="10" max="10" width="19.140625" style="12" customWidth="1"/>
    <col min="11" max="16384" width="9.140625" style="12"/>
  </cols>
  <sheetData>
    <row r="1" spans="1:16">
      <c r="A1" s="37" t="s">
        <v>0</v>
      </c>
      <c r="B1" s="37"/>
      <c r="C1" s="37"/>
      <c r="D1" s="37"/>
      <c r="E1" s="37"/>
      <c r="F1" s="37"/>
      <c r="G1" s="10"/>
      <c r="H1" s="10"/>
      <c r="I1" s="10"/>
      <c r="J1" s="10"/>
      <c r="K1" s="11"/>
      <c r="L1" s="11"/>
      <c r="M1" s="11"/>
      <c r="N1" s="11"/>
      <c r="O1" s="11"/>
      <c r="P1" s="11"/>
    </row>
    <row r="2" spans="1:16">
      <c r="A2" s="13" t="s">
        <v>0</v>
      </c>
      <c r="B2" s="14" t="s">
        <v>1</v>
      </c>
      <c r="C2" s="14"/>
      <c r="D2" s="14"/>
      <c r="E2" s="14"/>
      <c r="F2" s="14"/>
      <c r="G2" s="15"/>
      <c r="H2" s="15"/>
      <c r="I2" s="15"/>
      <c r="J2" s="15"/>
      <c r="K2" s="11"/>
      <c r="L2" s="11"/>
      <c r="M2" s="11"/>
      <c r="N2" s="11"/>
      <c r="O2" s="11"/>
      <c r="P2" s="11"/>
    </row>
    <row r="3" spans="1:16">
      <c r="A3" s="16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spans="1:16" ht="15">
      <c r="A4" s="6" t="s">
        <v>2</v>
      </c>
      <c r="B4" s="38" t="s">
        <v>29</v>
      </c>
      <c r="C4" s="39"/>
      <c r="D4" s="39"/>
      <c r="E4" s="1" t="s">
        <v>3</v>
      </c>
      <c r="F4" s="7" t="s">
        <v>30</v>
      </c>
      <c r="G4" s="17"/>
      <c r="H4" s="17"/>
      <c r="I4" s="17"/>
      <c r="J4" s="17"/>
      <c r="K4" s="11"/>
      <c r="L4" s="11"/>
      <c r="M4" s="11"/>
      <c r="N4" s="17"/>
      <c r="O4" s="17"/>
      <c r="P4" s="17"/>
    </row>
    <row r="5" spans="1:16">
      <c r="A5" s="18"/>
      <c r="B5" s="17"/>
      <c r="C5" s="17"/>
      <c r="D5" s="19"/>
      <c r="E5" s="19"/>
      <c r="F5" s="20"/>
      <c r="G5" s="17"/>
      <c r="H5" s="19"/>
      <c r="I5" s="19"/>
      <c r="J5" s="21"/>
      <c r="K5" s="22"/>
      <c r="L5" s="22"/>
      <c r="M5" s="22"/>
      <c r="N5" s="17"/>
      <c r="O5" s="17"/>
      <c r="P5" s="17"/>
    </row>
    <row r="6" spans="1:16">
      <c r="A6" s="18"/>
      <c r="B6" s="22"/>
      <c r="C6" s="22"/>
      <c r="D6" s="22"/>
      <c r="E6" s="22"/>
      <c r="F6" s="23" t="s">
        <v>4</v>
      </c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6">
      <c r="A7" s="36" t="s">
        <v>5</v>
      </c>
      <c r="B7" s="36"/>
      <c r="C7" s="36"/>
      <c r="D7" s="36"/>
      <c r="E7" s="36"/>
      <c r="F7" s="36"/>
      <c r="G7" s="9"/>
      <c r="H7" s="8"/>
      <c r="I7" s="8"/>
      <c r="J7" s="8"/>
      <c r="K7" s="17"/>
      <c r="L7" s="17"/>
      <c r="M7" s="17"/>
      <c r="N7" s="17"/>
      <c r="O7" s="17"/>
      <c r="P7" s="17"/>
    </row>
    <row r="8" spans="1:16">
      <c r="A8" s="36"/>
      <c r="B8" s="36"/>
      <c r="C8" s="36"/>
      <c r="D8" s="36"/>
      <c r="E8" s="36"/>
      <c r="F8" s="36"/>
      <c r="G8" s="8"/>
      <c r="H8" s="8"/>
      <c r="I8" s="8"/>
      <c r="J8" s="8"/>
      <c r="K8" s="17"/>
      <c r="L8" s="17"/>
      <c r="M8" s="17"/>
      <c r="N8" s="17"/>
      <c r="O8" s="17"/>
      <c r="P8" s="17"/>
    </row>
    <row r="9" spans="1:16">
      <c r="A9" s="24"/>
      <c r="B9" s="24"/>
      <c r="C9" s="36" t="s">
        <v>31</v>
      </c>
      <c r="D9" s="36"/>
      <c r="E9" s="36"/>
      <c r="F9" s="36"/>
      <c r="G9" s="36" t="s">
        <v>32</v>
      </c>
      <c r="H9" s="36"/>
      <c r="I9" s="36"/>
      <c r="J9" s="36"/>
      <c r="K9" s="17"/>
      <c r="L9" s="17"/>
      <c r="M9" s="17"/>
      <c r="N9" s="17"/>
      <c r="O9" s="17"/>
      <c r="P9" s="17"/>
    </row>
    <row r="10" spans="1:16" ht="26.25" thickBot="1">
      <c r="A10" s="25" t="s">
        <v>6</v>
      </c>
      <c r="B10" s="26" t="s">
        <v>7</v>
      </c>
      <c r="C10" s="27" t="s">
        <v>8</v>
      </c>
      <c r="D10" s="27" t="s">
        <v>9</v>
      </c>
      <c r="E10" s="27" t="s">
        <v>10</v>
      </c>
      <c r="F10" s="28" t="s">
        <v>11</v>
      </c>
      <c r="G10" s="27" t="s">
        <v>8</v>
      </c>
      <c r="H10" s="27" t="s">
        <v>9</v>
      </c>
      <c r="I10" s="27" t="s">
        <v>10</v>
      </c>
      <c r="J10" s="28" t="s">
        <v>11</v>
      </c>
      <c r="K10" s="17"/>
      <c r="L10" s="17"/>
      <c r="M10" s="17"/>
      <c r="N10" s="17"/>
      <c r="O10" s="17"/>
      <c r="P10" s="17"/>
    </row>
    <row r="11" spans="1:16" ht="13.5" thickBot="1">
      <c r="A11" s="29">
        <v>1</v>
      </c>
      <c r="B11" s="30" t="s">
        <v>12</v>
      </c>
      <c r="C11" s="40">
        <v>25683.739999999998</v>
      </c>
      <c r="D11" s="41">
        <v>43440</v>
      </c>
      <c r="E11" s="41">
        <v>49</v>
      </c>
      <c r="F11" s="42">
        <f>C11+D11+E11</f>
        <v>69172.739999999991</v>
      </c>
      <c r="G11" s="4">
        <v>19594</v>
      </c>
      <c r="H11" s="4">
        <v>37998</v>
      </c>
      <c r="I11" s="4">
        <v>0</v>
      </c>
      <c r="J11" s="3">
        <f>+G11+H11+I11</f>
        <v>57592</v>
      </c>
      <c r="K11" s="17"/>
      <c r="L11" s="17"/>
      <c r="M11" s="17"/>
      <c r="N11" s="17"/>
      <c r="O11" s="17"/>
      <c r="P11" s="17"/>
    </row>
    <row r="12" spans="1:16">
      <c r="A12" s="29">
        <v>2</v>
      </c>
      <c r="B12" s="30" t="s">
        <v>13</v>
      </c>
      <c r="C12" s="4"/>
      <c r="D12" s="4"/>
      <c r="E12" s="4"/>
      <c r="F12" s="2"/>
      <c r="G12" s="4"/>
      <c r="H12" s="4"/>
      <c r="I12" s="4"/>
      <c r="J12" s="2"/>
      <c r="K12" s="17"/>
      <c r="L12" s="17"/>
      <c r="M12" s="17"/>
      <c r="N12" s="17"/>
      <c r="O12" s="17"/>
      <c r="P12" s="17"/>
    </row>
    <row r="13" spans="1:16" ht="13.5" thickBot="1">
      <c r="A13" s="31" t="s">
        <v>14</v>
      </c>
      <c r="B13" s="32" t="s">
        <v>15</v>
      </c>
      <c r="C13" s="43">
        <v>6902.89</v>
      </c>
      <c r="D13" s="44">
        <v>10336</v>
      </c>
      <c r="E13" s="45">
        <v>502</v>
      </c>
      <c r="F13" s="46">
        <f>C13+D13+E13</f>
        <v>17740.89</v>
      </c>
      <c r="G13" s="4">
        <v>6083</v>
      </c>
      <c r="H13" s="4">
        <v>10032</v>
      </c>
      <c r="I13" s="4">
        <v>1049</v>
      </c>
      <c r="J13" s="3">
        <f>+G13+H13+I13</f>
        <v>17164</v>
      </c>
      <c r="K13" s="17"/>
      <c r="L13" s="17"/>
      <c r="M13" s="17"/>
      <c r="N13" s="17"/>
      <c r="O13" s="17"/>
      <c r="P13" s="17"/>
    </row>
    <row r="14" spans="1:16" ht="13.5" thickBot="1">
      <c r="A14" s="31" t="s">
        <v>16</v>
      </c>
      <c r="B14" s="32" t="s">
        <v>17</v>
      </c>
      <c r="C14" s="43">
        <v>5049.78</v>
      </c>
      <c r="D14" s="44">
        <v>5817</v>
      </c>
      <c r="E14" s="44">
        <v>0</v>
      </c>
      <c r="F14" s="47">
        <f>C14+D14+E14</f>
        <v>10866.779999999999</v>
      </c>
      <c r="G14" s="4">
        <v>2763</v>
      </c>
      <c r="H14" s="4">
        <v>4603</v>
      </c>
      <c r="I14" s="4">
        <v>0</v>
      </c>
      <c r="J14" s="3">
        <f>+G14+H14+I14</f>
        <v>7366</v>
      </c>
      <c r="K14" s="17"/>
      <c r="L14" s="17"/>
      <c r="M14" s="17"/>
      <c r="N14" s="17"/>
      <c r="O14" s="17"/>
      <c r="P14" s="17"/>
    </row>
    <row r="15" spans="1:16">
      <c r="A15" s="29">
        <v>3</v>
      </c>
      <c r="B15" s="30" t="s">
        <v>18</v>
      </c>
      <c r="C15" s="4"/>
      <c r="D15" s="4"/>
      <c r="E15" s="4"/>
      <c r="F15" s="2"/>
      <c r="G15" s="4"/>
      <c r="H15" s="4"/>
      <c r="I15" s="4"/>
      <c r="J15" s="2"/>
      <c r="K15" s="17"/>
      <c r="L15" s="17"/>
      <c r="M15" s="17"/>
      <c r="N15" s="17"/>
      <c r="O15" s="17"/>
      <c r="P15" s="17"/>
    </row>
    <row r="16" spans="1:16" ht="13.5" thickBot="1">
      <c r="A16" s="31" t="s">
        <v>14</v>
      </c>
      <c r="B16" s="32" t="s">
        <v>19</v>
      </c>
      <c r="C16" s="43">
        <v>137071.54999999999</v>
      </c>
      <c r="D16" s="44">
        <v>338199</v>
      </c>
      <c r="E16" s="45">
        <v>40509</v>
      </c>
      <c r="F16" s="46">
        <f t="shared" ref="F16:F22" si="0">C16+D16+E16</f>
        <v>515779.55</v>
      </c>
      <c r="G16" s="4">
        <v>103471</v>
      </c>
      <c r="H16" s="4">
        <v>281761</v>
      </c>
      <c r="I16" s="4">
        <v>12722</v>
      </c>
      <c r="J16" s="3">
        <f t="shared" ref="J16:J21" si="1">+G16+H16+I16</f>
        <v>397954</v>
      </c>
      <c r="K16" s="17"/>
      <c r="L16" s="17"/>
      <c r="M16" s="17"/>
      <c r="N16" s="17"/>
      <c r="O16" s="17"/>
      <c r="P16" s="17"/>
    </row>
    <row r="17" spans="1:10" ht="13.5" thickBot="1">
      <c r="A17" s="31" t="s">
        <v>16</v>
      </c>
      <c r="B17" s="32" t="s">
        <v>20</v>
      </c>
      <c r="C17" s="43">
        <v>4939.2700000000004</v>
      </c>
      <c r="D17" s="44">
        <v>13527</v>
      </c>
      <c r="E17" s="45">
        <v>87</v>
      </c>
      <c r="F17" s="46">
        <f t="shared" si="0"/>
        <v>18553.27</v>
      </c>
      <c r="G17" s="4">
        <v>4390</v>
      </c>
      <c r="H17" s="4">
        <v>9939</v>
      </c>
      <c r="I17" s="4">
        <v>5</v>
      </c>
      <c r="J17" s="3">
        <f t="shared" si="1"/>
        <v>14334</v>
      </c>
    </row>
    <row r="18" spans="1:10" ht="13.5" thickBot="1">
      <c r="A18" s="31" t="s">
        <v>21</v>
      </c>
      <c r="B18" s="32" t="s">
        <v>22</v>
      </c>
      <c r="C18" s="43">
        <v>71.970000000000027</v>
      </c>
      <c r="D18" s="44">
        <v>1158</v>
      </c>
      <c r="E18" s="45">
        <v>5</v>
      </c>
      <c r="F18" s="46">
        <f t="shared" si="0"/>
        <v>1234.97</v>
      </c>
      <c r="G18" s="4">
        <v>51</v>
      </c>
      <c r="H18" s="4">
        <v>1400</v>
      </c>
      <c r="I18" s="4">
        <v>0</v>
      </c>
      <c r="J18" s="3">
        <f t="shared" si="1"/>
        <v>1451</v>
      </c>
    </row>
    <row r="19" spans="1:10" ht="13.5" thickBot="1">
      <c r="A19" s="31" t="s">
        <v>23</v>
      </c>
      <c r="B19" s="32" t="s">
        <v>24</v>
      </c>
      <c r="C19" s="43">
        <v>3862.9850000000001</v>
      </c>
      <c r="D19" s="44">
        <v>3114</v>
      </c>
      <c r="E19" s="45">
        <v>1102</v>
      </c>
      <c r="F19" s="46">
        <f t="shared" si="0"/>
        <v>8078.9850000000006</v>
      </c>
      <c r="G19" s="4">
        <v>2831</v>
      </c>
      <c r="H19" s="4">
        <v>2663</v>
      </c>
      <c r="I19" s="4">
        <v>0</v>
      </c>
      <c r="J19" s="3">
        <f t="shared" si="1"/>
        <v>5494</v>
      </c>
    </row>
    <row r="20" spans="1:10" ht="13.5" thickBot="1">
      <c r="A20" s="33" t="s">
        <v>25</v>
      </c>
      <c r="B20" s="32" t="s">
        <v>26</v>
      </c>
      <c r="C20" s="43">
        <f>2233+24865</f>
        <v>27098</v>
      </c>
      <c r="D20" s="44">
        <f>5620+28019</f>
        <v>33639</v>
      </c>
      <c r="E20" s="45">
        <f>1764+6443</f>
        <v>8207</v>
      </c>
      <c r="F20" s="46">
        <f>C20+D20+E20</f>
        <v>68944</v>
      </c>
      <c r="G20" s="4">
        <f>2831+17837</f>
        <v>20668</v>
      </c>
      <c r="H20" s="4">
        <f>5611+29096</f>
        <v>34707</v>
      </c>
      <c r="I20" s="4">
        <f>8589+2671</f>
        <v>11260</v>
      </c>
      <c r="J20" s="3">
        <f t="shared" si="1"/>
        <v>66635</v>
      </c>
    </row>
    <row r="21" spans="1:10" ht="26.25" thickBot="1">
      <c r="A21" s="29">
        <v>4</v>
      </c>
      <c r="B21" s="30" t="s">
        <v>27</v>
      </c>
      <c r="C21" s="48">
        <v>72579.595000000001</v>
      </c>
      <c r="D21" s="49">
        <v>25981</v>
      </c>
      <c r="E21" s="49">
        <v>23284</v>
      </c>
      <c r="F21" s="46">
        <f>C21+D21+E21</f>
        <v>121844.595</v>
      </c>
      <c r="G21" s="4">
        <v>53587</v>
      </c>
      <c r="H21" s="4">
        <v>21811</v>
      </c>
      <c r="I21" s="4">
        <v>10575</v>
      </c>
      <c r="J21" s="3">
        <f t="shared" si="1"/>
        <v>85973</v>
      </c>
    </row>
    <row r="22" spans="1:10" ht="13.5" thickBot="1">
      <c r="A22" s="34">
        <v>5</v>
      </c>
      <c r="B22" s="35" t="s">
        <v>28</v>
      </c>
      <c r="C22" s="50">
        <f>SUM(C11:C21)</f>
        <v>283259.77999999997</v>
      </c>
      <c r="D22" s="50">
        <f>SUM(D11:D21)</f>
        <v>475211</v>
      </c>
      <c r="E22" s="50">
        <f>SUM(E11:E21)</f>
        <v>73745</v>
      </c>
      <c r="F22" s="51">
        <f t="shared" si="0"/>
        <v>832215.78</v>
      </c>
      <c r="G22" s="5">
        <f>SUM(G11:G21)</f>
        <v>213438</v>
      </c>
      <c r="H22" s="5">
        <f>SUM(H11:H21)</f>
        <v>404914</v>
      </c>
      <c r="I22" s="5">
        <f>SUM(I11:I21)</f>
        <v>35611</v>
      </c>
      <c r="J22" s="3">
        <f t="shared" ref="J22" si="2">+G22+H22+I22</f>
        <v>653963</v>
      </c>
    </row>
  </sheetData>
  <mergeCells count="5">
    <mergeCell ref="G9:J9"/>
    <mergeCell ref="A1:F1"/>
    <mergeCell ref="A7:F8"/>
    <mergeCell ref="C9:F9"/>
    <mergeCell ref="B4:D4"/>
  </mergeCells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FORM-NL-21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2011-08-18T05:26:52Z</cp:lastPrinted>
  <dcterms:created xsi:type="dcterms:W3CDTF">2010-09-14T10:28:28Z</dcterms:created>
  <dcterms:modified xsi:type="dcterms:W3CDTF">2011-08-18T05:29:43Z</dcterms:modified>
</cp:coreProperties>
</file>